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BuÇalışmaKitabı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ustafa.ture\Desktop\"/>
    </mc:Choice>
  </mc:AlternateContent>
  <xr:revisionPtr revIDLastSave="0" documentId="8_{C949AC8F-3697-4B2D-B1A5-70D081C4B55B}" xr6:coauthVersionLast="47" xr6:coauthVersionMax="47" xr10:uidLastSave="{00000000-0000-0000-0000-000000000000}"/>
  <bookViews>
    <workbookView xWindow="-108" yWindow="-108" windowWidth="23256" windowHeight="12456" tabRatio="932" xr2:uid="{00000000-000D-0000-FFFF-FFFF00000000}"/>
  </bookViews>
  <sheets>
    <sheet name="AYDIN - EFELER" sheetId="166" r:id="rId1"/>
    <sheet name="AYDIN - BOZDOĞAN" sheetId="167" r:id="rId2"/>
    <sheet name="AYDIN - ÇİNE" sheetId="168" r:id="rId3"/>
    <sheet name="AYDIN - GERMENCİK" sheetId="169" r:id="rId4"/>
    <sheet name="AYDIN - KARACASU" sheetId="170" r:id="rId5"/>
    <sheet name="AYDIN - KOÇARLI" sheetId="171" r:id="rId6"/>
    <sheet name="AYDIN - KUŞADASI" sheetId="172" r:id="rId7"/>
    <sheet name="AYDIN - KUYUCAK" sheetId="173" r:id="rId8"/>
    <sheet name="AYDIN - NAZİLLİ" sheetId="174" r:id="rId9"/>
    <sheet name="AYDIN - SÖKE" sheetId="175" r:id="rId10"/>
    <sheet name="AYDIN - SULTANHİSAR" sheetId="176" r:id="rId11"/>
    <sheet name="AYDIN - YENİPAZAR" sheetId="177" r:id="rId12"/>
    <sheet name="AYDIN - BUHARKENT" sheetId="178" r:id="rId13"/>
    <sheet name="AYDIN - İNCİRLİOVA" sheetId="179" r:id="rId14"/>
    <sheet name="AYDIN - KARPUZLU" sheetId="180" r:id="rId15"/>
    <sheet name="AYDIN - KÖŞK" sheetId="181" r:id="rId16"/>
    <sheet name="AYDIN - DİDİM" sheetId="182" r:id="rId17"/>
    <sheet name="DENİZLİ - MERKEZEFENDİ" sheetId="183" r:id="rId18"/>
    <sheet name="DENİZLİ - ACIPAYAM" sheetId="184" r:id="rId19"/>
    <sheet name="DENİZLİ - BABADAĞ" sheetId="185" r:id="rId20"/>
    <sheet name="DENİZLİ - BAKLAN" sheetId="186" r:id="rId21"/>
    <sheet name="DENİZLİ - BEKİLLİ" sheetId="187" r:id="rId22"/>
    <sheet name="DENİZLİ - BEYAĞAÇ" sheetId="188" r:id="rId23"/>
    <sheet name="DENİZLİ - BOZKURT" sheetId="189" r:id="rId24"/>
    <sheet name="DENİZLİ - BULDAN" sheetId="190" r:id="rId25"/>
    <sheet name="DENİZLİ - ÇAL" sheetId="191" r:id="rId26"/>
    <sheet name="DENİZLİ - ÇAMELİ" sheetId="192" r:id="rId27"/>
    <sheet name="DENİZLİ - ÇARDAK" sheetId="193" r:id="rId28"/>
    <sheet name="DENİZLİ - ÇİVRİL" sheetId="194" r:id="rId29"/>
    <sheet name="DENİZLİ - GÜNEY" sheetId="195" r:id="rId30"/>
    <sheet name="DENİZLİ - HONAZ" sheetId="196" r:id="rId31"/>
    <sheet name="DENİZLİ - KALE" sheetId="197" r:id="rId32"/>
    <sheet name="DENİZLİ - SARAYKÖY" sheetId="198" r:id="rId33"/>
    <sheet name="DENİZLİ - SERİNHİSAR" sheetId="225" r:id="rId34"/>
    <sheet name="DENİZLİ - TAVAS" sheetId="199" r:id="rId35"/>
    <sheet name="DENİZLİ - PAMUKKALE" sheetId="201" r:id="rId36"/>
    <sheet name="MUĞLA - MENTEŞE" sheetId="202" r:id="rId37"/>
    <sheet name="MUĞLA - BODRUM" sheetId="203" r:id="rId38"/>
    <sheet name="MUĞLA - DALAMAN" sheetId="204" r:id="rId39"/>
    <sheet name="MUĞLA - DATÇA" sheetId="205" r:id="rId40"/>
    <sheet name="MUĞLA - FETHİYE" sheetId="206" r:id="rId41"/>
    <sheet name="MUĞLA - KÖYCEĞİZ" sheetId="207" r:id="rId42"/>
    <sheet name="MUĞLA - MARMARİS" sheetId="208" r:id="rId43"/>
    <sheet name="MUĞLA - MİLAS" sheetId="209" r:id="rId44"/>
    <sheet name="MUĞLA - ORTACA" sheetId="210" r:id="rId45"/>
    <sheet name="MUĞLA - ULA" sheetId="211" r:id="rId46"/>
    <sheet name="MUĞLA - YATAĞAN" sheetId="212" r:id="rId47"/>
    <sheet name="MUĞLA - KAVAKLIDERE" sheetId="213" r:id="rId48"/>
    <sheet name="MUĞLA - SEYDİKEMER" sheetId="214" r:id="rId49"/>
    <sheet name="Sayfa4" sheetId="229" state="hidden" r:id="rId50"/>
    <sheet name="Sayfa2" sheetId="227" state="hidden" r:id="rId51"/>
    <sheet name="Sayfa1" sheetId="226" state="hidden" r:id="rId52"/>
  </sheets>
  <definedNames>
    <definedName name="ABONE">#REF!</definedName>
    <definedName name="ABONE1">#REF!</definedName>
    <definedName name="ABONE2">#REF!</definedName>
    <definedName name="ANLASMA">#REF!</definedName>
    <definedName name="BİLDİRİM">#REF!</definedName>
    <definedName name="İL">#REF!</definedName>
    <definedName name="İLÇE">#REF!</definedName>
    <definedName name="KAYNAK">#REF!</definedName>
    <definedName name="MESKEN">#REF!</definedName>
    <definedName name="MESKENAG2">#REF!</definedName>
    <definedName name="MESKENOG2">#REF!</definedName>
    <definedName name="SANAYI">#REF!</definedName>
    <definedName name="SANAYIAG2">#REF!</definedName>
    <definedName name="SANAYIOG2">#REF!</definedName>
    <definedName name="SEBEP">#REF!</definedName>
    <definedName name="SÜRE">#REF!</definedName>
    <definedName name="TARIMSAL">#REF!</definedName>
    <definedName name="TARIMSALAG2">#REF!</definedName>
    <definedName name="TARIMSALOG2">#REF!</definedName>
    <definedName name="TICARETHANE">#REF!</definedName>
    <definedName name="TICARETHANEAG2">#REF!</definedName>
    <definedName name="TICARETHANEOG2">#REF!</definedName>
    <definedName name="TOPLAM">#REF!</definedName>
    <definedName name="TUKETI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229" l="1"/>
  <c r="F6" i="229"/>
  <c r="G6" i="229"/>
  <c r="I6" i="229"/>
  <c r="J6" i="229"/>
  <c r="L6" i="229"/>
  <c r="M6" i="229"/>
  <c r="C6" i="229"/>
  <c r="D5" i="229"/>
  <c r="F5" i="229"/>
  <c r="G5" i="229"/>
  <c r="I5" i="229"/>
  <c r="J5" i="229"/>
  <c r="L5" i="229"/>
  <c r="M5" i="229"/>
  <c r="C5" i="229"/>
  <c r="D4" i="229"/>
  <c r="D3" i="229" s="1"/>
  <c r="F4" i="229"/>
  <c r="F3" i="229" s="1"/>
  <c r="G4" i="229"/>
  <c r="I4" i="229"/>
  <c r="J4" i="229"/>
  <c r="L4" i="229"/>
  <c r="M4" i="229"/>
  <c r="C4" i="229"/>
  <c r="C3" i="229" s="1"/>
  <c r="N8" i="229"/>
  <c r="N9" i="229"/>
  <c r="N10" i="229"/>
  <c r="N11" i="229"/>
  <c r="N12" i="229"/>
  <c r="N13" i="229"/>
  <c r="N14" i="229"/>
  <c r="N15" i="229"/>
  <c r="N16" i="229"/>
  <c r="N17" i="229"/>
  <c r="N18" i="229"/>
  <c r="N19" i="229"/>
  <c r="N20" i="229"/>
  <c r="N21" i="229"/>
  <c r="N22" i="229"/>
  <c r="N23" i="229"/>
  <c r="N24" i="229"/>
  <c r="N25" i="229"/>
  <c r="N26" i="229"/>
  <c r="N27" i="229"/>
  <c r="N28" i="229"/>
  <c r="N29" i="229"/>
  <c r="N30" i="229"/>
  <c r="N31" i="229"/>
  <c r="N32" i="229"/>
  <c r="N33" i="229"/>
  <c r="N34" i="229"/>
  <c r="N35" i="229"/>
  <c r="N36" i="229"/>
  <c r="N37" i="229"/>
  <c r="N38" i="229"/>
  <c r="N39" i="229"/>
  <c r="N40" i="229"/>
  <c r="N41" i="229"/>
  <c r="N42" i="229"/>
  <c r="N43" i="229"/>
  <c r="N44" i="229"/>
  <c r="N45" i="229"/>
  <c r="N46" i="229"/>
  <c r="N47" i="229"/>
  <c r="N48" i="229"/>
  <c r="N49" i="229"/>
  <c r="N50" i="229"/>
  <c r="N51" i="229"/>
  <c r="N52" i="229"/>
  <c r="N53" i="229"/>
  <c r="N54" i="229"/>
  <c r="N55" i="229"/>
  <c r="N7" i="229"/>
  <c r="K8" i="229"/>
  <c r="K9" i="229"/>
  <c r="K10" i="229"/>
  <c r="K11" i="229"/>
  <c r="K12" i="229"/>
  <c r="K13" i="229"/>
  <c r="K14" i="229"/>
  <c r="K15" i="229"/>
  <c r="K16" i="229"/>
  <c r="K17" i="229"/>
  <c r="K18" i="229"/>
  <c r="K19" i="229"/>
  <c r="K20" i="229"/>
  <c r="K21" i="229"/>
  <c r="K22" i="229"/>
  <c r="K23" i="229"/>
  <c r="K24" i="229"/>
  <c r="K25" i="229"/>
  <c r="K26" i="229"/>
  <c r="K27" i="229"/>
  <c r="K28" i="229"/>
  <c r="K29" i="229"/>
  <c r="K30" i="229"/>
  <c r="K31" i="229"/>
  <c r="K32" i="229"/>
  <c r="K33" i="229"/>
  <c r="K34" i="229"/>
  <c r="K35" i="229"/>
  <c r="K36" i="229"/>
  <c r="K37" i="229"/>
  <c r="K38" i="229"/>
  <c r="K39" i="229"/>
  <c r="K40" i="229"/>
  <c r="K41" i="229"/>
  <c r="K42" i="229"/>
  <c r="K43" i="229"/>
  <c r="K44" i="229"/>
  <c r="K45" i="229"/>
  <c r="K46" i="229"/>
  <c r="K47" i="229"/>
  <c r="K48" i="229"/>
  <c r="K49" i="229"/>
  <c r="K50" i="229"/>
  <c r="K51" i="229"/>
  <c r="K52" i="229"/>
  <c r="K53" i="229"/>
  <c r="K54" i="229"/>
  <c r="K55" i="229"/>
  <c r="K7" i="229"/>
  <c r="H8" i="229"/>
  <c r="H9" i="229"/>
  <c r="H10" i="229"/>
  <c r="H11" i="229"/>
  <c r="H12" i="229"/>
  <c r="H13" i="229"/>
  <c r="H14" i="229"/>
  <c r="H15" i="229"/>
  <c r="H16" i="229"/>
  <c r="H17" i="229"/>
  <c r="H18" i="229"/>
  <c r="H19" i="229"/>
  <c r="H20" i="229"/>
  <c r="H21" i="229"/>
  <c r="H22" i="229"/>
  <c r="H23" i="229"/>
  <c r="H24" i="229"/>
  <c r="H25" i="229"/>
  <c r="H26" i="229"/>
  <c r="H27" i="229"/>
  <c r="O27" i="229" s="1"/>
  <c r="H28" i="229"/>
  <c r="H29" i="229"/>
  <c r="H30" i="229"/>
  <c r="H31" i="229"/>
  <c r="H32" i="229"/>
  <c r="H33" i="229"/>
  <c r="H34" i="229"/>
  <c r="H35" i="229"/>
  <c r="H36" i="229"/>
  <c r="H37" i="229"/>
  <c r="H38" i="229"/>
  <c r="H39" i="229"/>
  <c r="H40" i="229"/>
  <c r="H41" i="229"/>
  <c r="H42" i="229"/>
  <c r="H43" i="229"/>
  <c r="H44" i="229"/>
  <c r="H45" i="229"/>
  <c r="H46" i="229"/>
  <c r="H47" i="229"/>
  <c r="H48" i="229"/>
  <c r="H49" i="229"/>
  <c r="H50" i="229"/>
  <c r="H51" i="229"/>
  <c r="H52" i="229"/>
  <c r="H53" i="229"/>
  <c r="H54" i="229"/>
  <c r="H55" i="229"/>
  <c r="H7" i="229"/>
  <c r="E8" i="229"/>
  <c r="E9" i="229"/>
  <c r="E10" i="229"/>
  <c r="O10" i="229" s="1"/>
  <c r="E11" i="229"/>
  <c r="E12" i="229"/>
  <c r="E13" i="229"/>
  <c r="E14" i="229"/>
  <c r="E15" i="229"/>
  <c r="E16" i="229"/>
  <c r="O16" i="229" s="1"/>
  <c r="E17" i="229"/>
  <c r="E18" i="229"/>
  <c r="E19" i="229"/>
  <c r="E20" i="229"/>
  <c r="E21" i="229"/>
  <c r="E22" i="229"/>
  <c r="O22" i="229" s="1"/>
  <c r="E23" i="229"/>
  <c r="E24" i="229"/>
  <c r="E25" i="229"/>
  <c r="E26" i="229"/>
  <c r="O26" i="229" s="1"/>
  <c r="E27" i="229"/>
  <c r="E28" i="229"/>
  <c r="E29" i="229"/>
  <c r="E30" i="229"/>
  <c r="E31" i="229"/>
  <c r="E32" i="229"/>
  <c r="E33" i="229"/>
  <c r="E34" i="229"/>
  <c r="O34" i="229" s="1"/>
  <c r="E35" i="229"/>
  <c r="E36" i="229"/>
  <c r="E37" i="229"/>
  <c r="E38" i="229"/>
  <c r="O38" i="229" s="1"/>
  <c r="E39" i="229"/>
  <c r="E40" i="229"/>
  <c r="O40" i="229" s="1"/>
  <c r="E41" i="229"/>
  <c r="E42" i="229"/>
  <c r="E43" i="229"/>
  <c r="E44" i="229"/>
  <c r="E45" i="229"/>
  <c r="E46" i="229"/>
  <c r="O46" i="229" s="1"/>
  <c r="E47" i="229"/>
  <c r="E48" i="229"/>
  <c r="E49" i="229"/>
  <c r="E50" i="229"/>
  <c r="O50" i="229" s="1"/>
  <c r="E51" i="229"/>
  <c r="E52" i="229"/>
  <c r="E53" i="229"/>
  <c r="E54" i="229"/>
  <c r="O54" i="229" s="1"/>
  <c r="E55" i="229"/>
  <c r="E7" i="229"/>
  <c r="O41" i="229" l="1"/>
  <c r="O33" i="229"/>
  <c r="O17" i="229"/>
  <c r="O9" i="229"/>
  <c r="O55" i="229"/>
  <c r="O39" i="229"/>
  <c r="O31" i="229"/>
  <c r="O15" i="229"/>
  <c r="O14" i="229"/>
  <c r="K5" i="229"/>
  <c r="O53" i="229"/>
  <c r="O45" i="229"/>
  <c r="O29" i="229"/>
  <c r="O21" i="229"/>
  <c r="O52" i="229"/>
  <c r="O51" i="229"/>
  <c r="O43" i="229"/>
  <c r="O19" i="229"/>
  <c r="N5" i="229"/>
  <c r="O7" i="229"/>
  <c r="O44" i="229"/>
  <c r="O32" i="229"/>
  <c r="O20" i="229"/>
  <c r="O8" i="229"/>
  <c r="H4" i="229"/>
  <c r="O42" i="229"/>
  <c r="O30" i="229"/>
  <c r="O18" i="229"/>
  <c r="H6" i="229"/>
  <c r="K4" i="229"/>
  <c r="K3" i="229" s="1"/>
  <c r="K6" i="229"/>
  <c r="N4" i="229"/>
  <c r="N3" i="229" s="1"/>
  <c r="N6" i="229"/>
  <c r="O28" i="229"/>
  <c r="M3" i="229"/>
  <c r="O37" i="229"/>
  <c r="O13" i="229"/>
  <c r="J3" i="229"/>
  <c r="L3" i="229"/>
  <c r="O49" i="229"/>
  <c r="O25" i="229"/>
  <c r="O48" i="229"/>
  <c r="O36" i="229"/>
  <c r="E5" i="229"/>
  <c r="O12" i="229"/>
  <c r="I3" i="229"/>
  <c r="O47" i="229"/>
  <c r="O35" i="229"/>
  <c r="O23" i="229"/>
  <c r="O11" i="229"/>
  <c r="H5" i="229"/>
  <c r="G3" i="229"/>
  <c r="O24" i="229"/>
  <c r="E4" i="229"/>
  <c r="E6" i="229"/>
  <c r="P4" i="227"/>
  <c r="P5" i="227"/>
  <c r="P6" i="227"/>
  <c r="P7" i="227"/>
  <c r="P8" i="227"/>
  <c r="P9" i="227"/>
  <c r="P10" i="227"/>
  <c r="P11" i="227"/>
  <c r="P12" i="227"/>
  <c r="P13" i="227"/>
  <c r="P14" i="227"/>
  <c r="P15" i="227"/>
  <c r="P16" i="227"/>
  <c r="P17" i="227"/>
  <c r="P18" i="227"/>
  <c r="P19" i="227"/>
  <c r="P20" i="227"/>
  <c r="P21" i="227"/>
  <c r="P22" i="227"/>
  <c r="P23" i="227"/>
  <c r="P24" i="227"/>
  <c r="P25" i="227"/>
  <c r="P26" i="227"/>
  <c r="P27" i="227"/>
  <c r="P28" i="227"/>
  <c r="P29" i="227"/>
  <c r="P30" i="227"/>
  <c r="P31" i="227"/>
  <c r="P32" i="227"/>
  <c r="P33" i="227"/>
  <c r="P34" i="227"/>
  <c r="P35" i="227"/>
  <c r="P36" i="227"/>
  <c r="P37" i="227"/>
  <c r="P38" i="227"/>
  <c r="P39" i="227"/>
  <c r="P40" i="227"/>
  <c r="P41" i="227"/>
  <c r="P42" i="227"/>
  <c r="P43" i="227"/>
  <c r="P44" i="227"/>
  <c r="P45" i="227"/>
  <c r="P46" i="227"/>
  <c r="P47" i="227"/>
  <c r="P48" i="227"/>
  <c r="P49" i="227"/>
  <c r="P50" i="227"/>
  <c r="P51" i="227"/>
  <c r="P52" i="227"/>
  <c r="P53" i="227"/>
  <c r="P54" i="227"/>
  <c r="P55" i="227"/>
  <c r="P3" i="227"/>
  <c r="H3" i="229" l="1"/>
  <c r="O6" i="229"/>
  <c r="O5" i="229"/>
  <c r="O4" i="229"/>
  <c r="E3" i="229"/>
  <c r="O3" i="229" s="1"/>
</calcChain>
</file>

<file path=xl/sharedStrings.xml><?xml version="1.0" encoding="utf-8"?>
<sst xmlns="http://schemas.openxmlformats.org/spreadsheetml/2006/main" count="6130" uniqueCount="155">
  <si>
    <t>AG</t>
  </si>
  <si>
    <t>OG</t>
  </si>
  <si>
    <t>Dışsal</t>
  </si>
  <si>
    <t>Güvenlik</t>
  </si>
  <si>
    <t>T.C. ENERJİ PİYASASI DÜZENLEME KURUMU</t>
  </si>
  <si>
    <t>Form No</t>
  </si>
  <si>
    <t>EPF-02</t>
  </si>
  <si>
    <t>Form Adı</t>
  </si>
  <si>
    <t>Form Versiyonu</t>
  </si>
  <si>
    <t>Lisans No</t>
  </si>
  <si>
    <t>Vergi No</t>
  </si>
  <si>
    <t>Lisans Sahibi Unvanı</t>
  </si>
  <si>
    <t>Yıl</t>
  </si>
  <si>
    <t>Dönem</t>
  </si>
  <si>
    <t>İli</t>
  </si>
  <si>
    <t>KAYNAK</t>
  </si>
  <si>
    <t>SEBEP</t>
  </si>
  <si>
    <t xml:space="preserve">AG </t>
  </si>
  <si>
    <t>TÜM BÖLGE</t>
  </si>
  <si>
    <t>İL-1</t>
  </si>
  <si>
    <t>İL-2</t>
  </si>
  <si>
    <t>İL-3</t>
  </si>
  <si>
    <t>İlçesi</t>
  </si>
  <si>
    <t>Şebeke İşletmecisi</t>
  </si>
  <si>
    <t>AÇIKLAMALAR:</t>
  </si>
  <si>
    <t>Mesken</t>
  </si>
  <si>
    <t>Tarımsal Sulama</t>
  </si>
  <si>
    <t>Ticarethane</t>
  </si>
  <si>
    <t xml:space="preserve">Sanayi </t>
  </si>
  <si>
    <t>Genel Toplam</t>
  </si>
  <si>
    <t>Toplam</t>
  </si>
  <si>
    <r>
      <t>Kullanıcı Sayıları (U</t>
    </r>
    <r>
      <rPr>
        <b/>
        <vertAlign val="subscript"/>
        <sz val="11"/>
        <color theme="1"/>
        <rFont val="Times New Roman"/>
        <family val="1"/>
        <charset val="162"/>
      </rPr>
      <t>top</t>
    </r>
    <r>
      <rPr>
        <b/>
        <sz val="11"/>
        <color theme="1"/>
        <rFont val="Times New Roman"/>
        <family val="1"/>
        <charset val="162"/>
      </rPr>
      <t>)</t>
    </r>
  </si>
  <si>
    <r>
      <t>Ortalama Tüketimlerin Toplamı (OT</t>
    </r>
    <r>
      <rPr>
        <b/>
        <vertAlign val="subscript"/>
        <sz val="11"/>
        <color theme="1"/>
        <rFont val="Times New Roman"/>
        <family val="1"/>
        <charset val="162"/>
      </rPr>
      <t>top</t>
    </r>
    <r>
      <rPr>
        <b/>
        <sz val="11"/>
        <color theme="1"/>
        <rFont val="Times New Roman"/>
        <family val="1"/>
        <charset val="162"/>
      </rPr>
      <t>) (kWh)</t>
    </r>
  </si>
  <si>
    <t>ODE BİLDİRİMSİZ</t>
  </si>
  <si>
    <t>ODE BİLDİRİMLİ</t>
  </si>
  <si>
    <t>C-	ODE Gösterge Hesabında Kullanılan Bilgiler</t>
  </si>
  <si>
    <t xml:space="preserve">1- Ortalama Dağıtılmayan Enerji Bildirimsiz ve Bildirimli Gösterge Tablosu tüketici grubu ve bağlantı seviyesine uygun olarak doldurulur.  </t>
  </si>
  <si>
    <t xml:space="preserve">2- Dağıtım bölgesi, il, tüketici grubu ve bağlantı seviyesine göre göstergelerin hesaplanmasında dağıtılmayan enerji tablosunun ilgili kayıtları ve bu göstergelere ilişkin tüketici grubuna uygun kullanıcı sayıları kullanılır.  </t>
  </si>
  <si>
    <t>3- İl bazlı raporlanan ODE tablosunda, “C) ODE Gösterge Hesabında Kullanılan Bilgiler”de tablonun doldurulduğu ilin değerlerine yer verilir.</t>
  </si>
  <si>
    <t>4- ODE göstergeleri kWh/kullanıcı olarak hesaplanır</t>
  </si>
  <si>
    <t>Kalite Göstergeleri (Tablo 4)</t>
  </si>
  <si>
    <t>AYDIN</t>
  </si>
  <si>
    <t>DENİZLİ</t>
  </si>
  <si>
    <t>MUĞLA</t>
  </si>
  <si>
    <t>EFELER</t>
  </si>
  <si>
    <t>BOZDOĞAN</t>
  </si>
  <si>
    <t>ÇİNE</t>
  </si>
  <si>
    <t>GERMENCİK</t>
  </si>
  <si>
    <t>KARACASU</t>
  </si>
  <si>
    <t>KOÇARLI</t>
  </si>
  <si>
    <t>KUŞADASI</t>
  </si>
  <si>
    <t>KUYUCAK</t>
  </si>
  <si>
    <t>NAZİLLİ</t>
  </si>
  <si>
    <t>SÖKE</t>
  </si>
  <si>
    <t>SULTANHİSAR</t>
  </si>
  <si>
    <t>YENİPAZAR</t>
  </si>
  <si>
    <t>BUHARKENT</t>
  </si>
  <si>
    <t>İNCİRLİOVA</t>
  </si>
  <si>
    <t>KARPUZLU</t>
  </si>
  <si>
    <t>KÖŞK</t>
  </si>
  <si>
    <t>DİDİM</t>
  </si>
  <si>
    <t>MERKEZEFENDİ</t>
  </si>
  <si>
    <t>ACIPAYAM</t>
  </si>
  <si>
    <t>BABADAĞ</t>
  </si>
  <si>
    <t>BAKLAN</t>
  </si>
  <si>
    <t>BEKİLLİ</t>
  </si>
  <si>
    <t>BEYAĞAÇ</t>
  </si>
  <si>
    <t>BOZKURT</t>
  </si>
  <si>
    <t>BULDAN</t>
  </si>
  <si>
    <t>ÇAL</t>
  </si>
  <si>
    <t>ÇAMELİ</t>
  </si>
  <si>
    <t>ÇARDAK</t>
  </si>
  <si>
    <t>ÇİVRİL</t>
  </si>
  <si>
    <t>GÜNEY</t>
  </si>
  <si>
    <t>HONAZ</t>
  </si>
  <si>
    <t>KALE</t>
  </si>
  <si>
    <t>SARAYKÖY</t>
  </si>
  <si>
    <t>SERİNHİSAR</t>
  </si>
  <si>
    <t>TAVAS</t>
  </si>
  <si>
    <t>PAMUKKALE</t>
  </si>
  <si>
    <t>MENTEŞE</t>
  </si>
  <si>
    <t>BODRUM</t>
  </si>
  <si>
    <t>DALAMAN</t>
  </si>
  <si>
    <t>DATÇA</t>
  </si>
  <si>
    <t>FETHİYE</t>
  </si>
  <si>
    <t>KÖYCEĞİZ</t>
  </si>
  <si>
    <t>MARMARİS</t>
  </si>
  <si>
    <t>MİLAS</t>
  </si>
  <si>
    <t>ORTACA</t>
  </si>
  <si>
    <t>ULA</t>
  </si>
  <si>
    <t>YATAĞAN</t>
  </si>
  <si>
    <t>KAVAKLIDERE</t>
  </si>
  <si>
    <t>SEYDİKEMER</t>
  </si>
  <si>
    <t>Toplam Mesken</t>
  </si>
  <si>
    <t>Sanayi</t>
  </si>
  <si>
    <t>Toplam Sanayi</t>
  </si>
  <si>
    <t>Toplam Tarımsal Sulama</t>
  </si>
  <si>
    <t>Toplam Ticarethane</t>
  </si>
  <si>
    <t>IL_KODU</t>
  </si>
  <si>
    <t>IL_ADI</t>
  </si>
  <si>
    <t>BOLGE_ADI</t>
  </si>
  <si>
    <t xml:space="preserve">BOZDOĞAN                      </t>
  </si>
  <si>
    <t xml:space="preserve">BUHARKENT                     </t>
  </si>
  <si>
    <t xml:space="preserve">ÇİNE                          </t>
  </si>
  <si>
    <t xml:space="preserve">DİDİM                         </t>
  </si>
  <si>
    <t xml:space="preserve">GERMENCİK                     </t>
  </si>
  <si>
    <t xml:space="preserve">İNCİRLİOVA                    </t>
  </si>
  <si>
    <t xml:space="preserve">KARACASU                      </t>
  </si>
  <si>
    <t xml:space="preserve">KARPUZLU                      </t>
  </si>
  <si>
    <t xml:space="preserve">KOÇARLI                       </t>
  </si>
  <si>
    <t xml:space="preserve">KÖŞK                          </t>
  </si>
  <si>
    <t xml:space="preserve">KUŞADASI                      </t>
  </si>
  <si>
    <t xml:space="preserve">KUYUCAK                       </t>
  </si>
  <si>
    <t xml:space="preserve">NAZİLLİ                       </t>
  </si>
  <si>
    <t xml:space="preserve">SÖKE                          </t>
  </si>
  <si>
    <t xml:space="preserve">SULTANHİSAR                   </t>
  </si>
  <si>
    <t xml:space="preserve">YENİPAZAR                     </t>
  </si>
  <si>
    <t xml:space="preserve">ACIPAYAM                      </t>
  </si>
  <si>
    <t xml:space="preserve">BABADAĞ                       </t>
  </si>
  <si>
    <t xml:space="preserve">BAKLAN                        </t>
  </si>
  <si>
    <t xml:space="preserve">BEKİLLİ                       </t>
  </si>
  <si>
    <t xml:space="preserve">BEYAĞAÇ                       </t>
  </si>
  <si>
    <t xml:space="preserve">BOZKURT                       </t>
  </si>
  <si>
    <t xml:space="preserve">BULDAN                        </t>
  </si>
  <si>
    <t xml:space="preserve">ÇAL                           </t>
  </si>
  <si>
    <t xml:space="preserve">ÇAMELİ                        </t>
  </si>
  <si>
    <t xml:space="preserve">ÇARDAK                        </t>
  </si>
  <si>
    <t xml:space="preserve">ÇİVRİL                        </t>
  </si>
  <si>
    <t xml:space="preserve">GÜNEY                         </t>
  </si>
  <si>
    <t xml:space="preserve">HONAZ                         </t>
  </si>
  <si>
    <t xml:space="preserve">KALE                          </t>
  </si>
  <si>
    <t xml:space="preserve">PAMUKKALE                     </t>
  </si>
  <si>
    <t xml:space="preserve">SARAYKÖY                      </t>
  </si>
  <si>
    <t xml:space="preserve">SERİNHİSAR                    </t>
  </si>
  <si>
    <t xml:space="preserve">TAVAS                         </t>
  </si>
  <si>
    <t xml:space="preserve">BODRUM                        </t>
  </si>
  <si>
    <t xml:space="preserve">DALAMAN                       </t>
  </si>
  <si>
    <t xml:space="preserve">DATÇA                         </t>
  </si>
  <si>
    <t xml:space="preserve">FETHİYE                       </t>
  </si>
  <si>
    <t xml:space="preserve">KAVAKLIDERE                   </t>
  </si>
  <si>
    <t xml:space="preserve">KÖYCEĞİZ                      </t>
  </si>
  <si>
    <t xml:space="preserve">MARMARİS                      </t>
  </si>
  <si>
    <t xml:space="preserve">MİLAS                         </t>
  </si>
  <si>
    <t xml:space="preserve">ORTACA                        </t>
  </si>
  <si>
    <t xml:space="preserve">SEYDİKEMER                    </t>
  </si>
  <si>
    <t xml:space="preserve">ULA                           </t>
  </si>
  <si>
    <t xml:space="preserve">YATAĞAN                       </t>
  </si>
  <si>
    <t>İLÇE</t>
  </si>
  <si>
    <t>TOPLAM</t>
  </si>
  <si>
    <t>İL</t>
  </si>
  <si>
    <t>Mücbir</t>
  </si>
  <si>
    <t>İletim</t>
  </si>
  <si>
    <t>Dağıtım-OG</t>
  </si>
  <si>
    <t>Dağıtım-AG</t>
  </si>
  <si>
    <t>Anlaşma Güçlerinin Toplamı (AGtop) (kW)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</si>
</sst>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vertAlign val="subscript"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22" fillId="0" borderId="0"/>
    <xf numFmtId="0" fontId="22" fillId="0" borderId="0"/>
    <xf numFmtId="43" fontId="2" fillId="0" borderId="0" applyFont="0" applyFill="0" applyBorder="0" applyAlignment="0" applyProtection="0"/>
  </cellStyleXfs>
  <cellXfs count="69">
    <xf numFmtId="0" fontId="0" fillId="0" borderId="0" xfId="0"/>
    <xf numFmtId="0" fontId="20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1" fontId="20" fillId="0" borderId="0" xfId="0" applyNumberFormat="1" applyFont="1" applyAlignment="1">
      <alignment vertical="center"/>
    </xf>
    <xf numFmtId="0" fontId="20" fillId="0" borderId="1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1" fontId="21" fillId="0" borderId="0" xfId="0" applyNumberFormat="1" applyFont="1" applyAlignment="1">
      <alignment vertical="center" wrapText="1"/>
    </xf>
    <xf numFmtId="0" fontId="0" fillId="0" borderId="10" xfId="0" applyBorder="1"/>
    <xf numFmtId="0" fontId="0" fillId="0" borderId="0" xfId="0" applyAlignment="1">
      <alignment horizontal="center"/>
    </xf>
    <xf numFmtId="2" fontId="24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33" borderId="10" xfId="0" applyFont="1" applyFill="1" applyBorder="1"/>
    <xf numFmtId="0" fontId="1" fillId="0" borderId="10" xfId="43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3" fontId="0" fillId="0" borderId="17" xfId="0" applyNumberFormat="1" applyBorder="1"/>
    <xf numFmtId="43" fontId="0" fillId="0" borderId="20" xfId="0" applyNumberFormat="1" applyBorder="1"/>
    <xf numFmtId="43" fontId="0" fillId="0" borderId="19" xfId="0" applyNumberFormat="1" applyBorder="1"/>
    <xf numFmtId="0" fontId="0" fillId="0" borderId="22" xfId="0" applyBorder="1"/>
    <xf numFmtId="43" fontId="0" fillId="0" borderId="22" xfId="0" applyNumberFormat="1" applyBorder="1"/>
    <xf numFmtId="43" fontId="0" fillId="0" borderId="0" xfId="0" applyNumberFormat="1"/>
    <xf numFmtId="43" fontId="0" fillId="0" borderId="23" xfId="0" applyNumberFormat="1" applyBorder="1"/>
    <xf numFmtId="0" fontId="0" fillId="0" borderId="24" xfId="0" applyBorder="1"/>
    <xf numFmtId="0" fontId="0" fillId="0" borderId="25" xfId="0" applyBorder="1"/>
    <xf numFmtId="43" fontId="0" fillId="0" borderId="24" xfId="0" applyNumberFormat="1" applyBorder="1"/>
    <xf numFmtId="43" fontId="0" fillId="0" borderId="26" xfId="0" applyNumberFormat="1" applyBorder="1"/>
    <xf numFmtId="43" fontId="0" fillId="0" borderId="27" xfId="0" applyNumberFormat="1" applyBorder="1"/>
    <xf numFmtId="0" fontId="26" fillId="0" borderId="10" xfId="0" applyFont="1" applyBorder="1" applyAlignment="1">
      <alignment horizontal="center" vertical="center"/>
    </xf>
    <xf numFmtId="0" fontId="26" fillId="0" borderId="29" xfId="0" applyFont="1" applyBorder="1" applyAlignment="1">
      <alignment vertical="center"/>
    </xf>
    <xf numFmtId="0" fontId="26" fillId="0" borderId="33" xfId="0" applyFont="1" applyBorder="1" applyAlignment="1">
      <alignment vertical="center"/>
    </xf>
    <xf numFmtId="0" fontId="26" fillId="0" borderId="30" xfId="0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23" fillId="0" borderId="10" xfId="45" applyNumberFormat="1" applyFont="1" applyBorder="1" applyAlignment="1">
      <alignment horizontal="center" vertical="center"/>
    </xf>
    <xf numFmtId="164" fontId="24" fillId="0" borderId="10" xfId="45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3" fillId="0" borderId="10" xfId="0" applyFont="1" applyBorder="1" applyAlignment="1">
      <alignment vertical="center" wrapText="1"/>
    </xf>
    <xf numFmtId="164" fontId="23" fillId="0" borderId="10" xfId="45" applyNumberFormat="1" applyFont="1" applyBorder="1" applyAlignment="1">
      <alignment horizontal="center" vertical="center"/>
    </xf>
    <xf numFmtId="49" fontId="20" fillId="0" borderId="13" xfId="0" applyNumberFormat="1" applyFont="1" applyBorder="1" applyAlignment="1" applyProtection="1">
      <alignment horizontal="left" vertical="center"/>
      <protection locked="0"/>
    </xf>
    <xf numFmtId="49" fontId="20" fillId="0" borderId="14" xfId="0" applyNumberFormat="1" applyFont="1" applyBorder="1" applyAlignment="1" applyProtection="1">
      <alignment horizontal="left" vertical="center"/>
      <protection locked="0"/>
    </xf>
    <xf numFmtId="49" fontId="20" fillId="0" borderId="13" xfId="0" applyNumberFormat="1" applyFont="1" applyBorder="1" applyAlignment="1" applyProtection="1">
      <alignment horizontal="left" vertical="center" wrapText="1"/>
      <protection locked="0"/>
    </xf>
    <xf numFmtId="49" fontId="20" fillId="0" borderId="14" xfId="0" applyNumberFormat="1" applyFont="1" applyBorder="1" applyAlignment="1" applyProtection="1">
      <alignment horizontal="left" vertical="center" wrapText="1"/>
      <protection locked="0"/>
    </xf>
    <xf numFmtId="1" fontId="20" fillId="0" borderId="10" xfId="0" applyNumberFormat="1" applyFont="1" applyBorder="1" applyAlignment="1" applyProtection="1">
      <alignment horizontal="left" vertical="center"/>
      <protection locked="0"/>
    </xf>
    <xf numFmtId="1" fontId="20" fillId="0" borderId="10" xfId="0" applyNumberFormat="1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</cellXfs>
  <cellStyles count="46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12" xfId="42" xr:uid="{00000000-0005-0000-0000-000020000000}"/>
    <cellStyle name="Normal 2" xfId="43" xr:uid="{00000000-0005-0000-0000-000021000000}"/>
    <cellStyle name="Normal 2 2" xfId="44" xr:uid="{0DB44655-B173-614F-A340-434250194B35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irgül" xfId="45" builtinId="3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FD8E-CDE5-4196-A262-20FA77D37B78}">
  <sheetPr codeName="Sayfa12"/>
  <dimension ref="A1:AC46"/>
  <sheetViews>
    <sheetView tabSelected="1" zoomScale="80" zoomScaleNormal="80" workbookViewId="0">
      <selection activeCell="F28" sqref="F28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2.1653796137495032E-2</v>
      </c>
      <c r="D17" s="11">
        <v>9.2100352594272703</v>
      </c>
      <c r="E17" s="11">
        <v>2.2991774137471038E-2</v>
      </c>
      <c r="F17" s="11">
        <v>0.1171412098622166</v>
      </c>
      <c r="G17" s="11">
        <v>1.9998212617631577</v>
      </c>
      <c r="H17" s="11">
        <v>0.15250544217671771</v>
      </c>
      <c r="I17" s="11">
        <v>6.6178301291641636E-2</v>
      </c>
      <c r="J17" s="11">
        <v>7.2560176901142883</v>
      </c>
      <c r="K17" s="11">
        <v>0.16215657850820023</v>
      </c>
      <c r="L17" s="11">
        <v>16.472012743333334</v>
      </c>
      <c r="M17" s="11">
        <v>25.755068540229885</v>
      </c>
      <c r="N17" s="11">
        <v>21.03487067740113</v>
      </c>
      <c r="O17" s="15">
        <v>6.5065013986665338E-2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1.4790252813451609E-4</v>
      </c>
      <c r="D18" s="11">
        <v>0</v>
      </c>
      <c r="E18" s="11">
        <v>1.4788099111740646E-4</v>
      </c>
      <c r="F18" s="11">
        <v>3.7757680100755668E-3</v>
      </c>
      <c r="G18" s="11">
        <v>8.0473381578947366E-3</v>
      </c>
      <c r="H18" s="11">
        <v>3.8560051161641126E-3</v>
      </c>
      <c r="I18" s="11">
        <v>3.8419189287861866E-2</v>
      </c>
      <c r="J18" s="11">
        <v>0.54208791238095233</v>
      </c>
      <c r="K18" s="11">
        <v>4.5142740916218164E-2</v>
      </c>
      <c r="L18" s="11">
        <v>2.7695313588888886</v>
      </c>
      <c r="M18" s="11">
        <v>3.1003872298850577</v>
      </c>
      <c r="N18" s="11">
        <v>2.9321554310734461</v>
      </c>
      <c r="O18" s="15">
        <v>9.067357107802038E-3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1.8919933854479853E-4</v>
      </c>
      <c r="J20" s="11">
        <v>0</v>
      </c>
      <c r="K20" s="11">
        <v>1.8667368733313555E-4</v>
      </c>
      <c r="L20" s="11">
        <v>0</v>
      </c>
      <c r="M20" s="11">
        <v>0</v>
      </c>
      <c r="N20" s="11">
        <v>0</v>
      </c>
      <c r="O20" s="15">
        <v>2.4622078009189388E-5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1.3164352010697739E-2</v>
      </c>
      <c r="D21" s="11">
        <v>0</v>
      </c>
      <c r="E21" s="11">
        <v>1.3162435066626073E-2</v>
      </c>
      <c r="F21" s="11">
        <v>4.0523450341813594E-2</v>
      </c>
      <c r="G21" s="11">
        <v>0</v>
      </c>
      <c r="H21" s="11">
        <v>3.9762258491596633E-2</v>
      </c>
      <c r="I21" s="11">
        <v>4.489150303662056E-2</v>
      </c>
      <c r="J21" s="11">
        <v>0</v>
      </c>
      <c r="K21" s="11">
        <v>4.4292239424443783E-2</v>
      </c>
      <c r="L21" s="11">
        <v>0.8407679222222223</v>
      </c>
      <c r="M21" s="11">
        <v>0</v>
      </c>
      <c r="N21" s="11">
        <v>0.42750911299435035</v>
      </c>
      <c r="O21" s="15">
        <v>1.8279942087241062E-2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5.1851610585197935E-6</v>
      </c>
      <c r="D22" s="11">
        <v>0</v>
      </c>
      <c r="E22" s="11">
        <v>5.1844060146145807E-6</v>
      </c>
      <c r="F22" s="11">
        <v>0</v>
      </c>
      <c r="G22" s="11">
        <v>0</v>
      </c>
      <c r="H22" s="11">
        <v>0</v>
      </c>
      <c r="I22" s="11">
        <v>3.1786038141053173E-4</v>
      </c>
      <c r="J22" s="11">
        <v>0</v>
      </c>
      <c r="K22" s="11">
        <v>3.1361721405263377E-4</v>
      </c>
      <c r="L22" s="11">
        <v>0</v>
      </c>
      <c r="M22" s="11">
        <v>0</v>
      </c>
      <c r="N22" s="11">
        <v>0</v>
      </c>
      <c r="O22" s="15">
        <v>4.5744015324032151E-5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3.4971235837385803E-2</v>
      </c>
      <c r="D25" s="11">
        <v>9.2100352594272703</v>
      </c>
      <c r="E25" s="11">
        <v>3.6307274601229136E-2</v>
      </c>
      <c r="F25" s="11">
        <v>0.16144042821410576</v>
      </c>
      <c r="G25" s="11">
        <v>2.0078685999210526</v>
      </c>
      <c r="H25" s="11">
        <v>0.19612370578447846</v>
      </c>
      <c r="I25" s="11">
        <v>0.1499960533360794</v>
      </c>
      <c r="J25" s="11">
        <v>7.7981056024952409</v>
      </c>
      <c r="K25" s="11">
        <v>0.25209184975024795</v>
      </c>
      <c r="L25" s="11">
        <v>20.082312024444445</v>
      </c>
      <c r="M25" s="11">
        <v>28.855455770114943</v>
      </c>
      <c r="N25" s="11">
        <v>24.394535221468928</v>
      </c>
      <c r="O25" s="11">
        <v>9.2482679275041668E-2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0.51159514118231175</v>
      </c>
      <c r="D29" s="11">
        <v>44.458129090909097</v>
      </c>
      <c r="E29" s="11">
        <v>0.51799447231966755</v>
      </c>
      <c r="F29" s="11">
        <v>0.86410548285894195</v>
      </c>
      <c r="G29" s="11">
        <v>15.398006899999999</v>
      </c>
      <c r="H29" s="11">
        <v>1.1371100571799306</v>
      </c>
      <c r="I29" s="11">
        <v>1.0131230912292757</v>
      </c>
      <c r="J29" s="11">
        <v>36.058009901587297</v>
      </c>
      <c r="K29" s="11">
        <v>1.4809427015722334</v>
      </c>
      <c r="L29" s="11">
        <v>23.815490173333334</v>
      </c>
      <c r="M29" s="11">
        <v>34.462284540229888</v>
      </c>
      <c r="N29" s="11">
        <v>29.048660285875705</v>
      </c>
      <c r="O29" s="15">
        <v>0.68723550300136382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0.51159514118231175</v>
      </c>
      <c r="D33" s="11">
        <v>44.458129090909097</v>
      </c>
      <c r="E33" s="11">
        <v>0.51799447231966755</v>
      </c>
      <c r="F33" s="11">
        <v>0.86410548285894195</v>
      </c>
      <c r="G33" s="11">
        <v>15.398006899999999</v>
      </c>
      <c r="H33" s="11">
        <v>1.1371100571799306</v>
      </c>
      <c r="I33" s="11">
        <v>1.0131230912292757</v>
      </c>
      <c r="J33" s="11">
        <v>36.058009901587297</v>
      </c>
      <c r="K33" s="11">
        <v>1.4809427015722334</v>
      </c>
      <c r="L33" s="11">
        <v>23.815490173333334</v>
      </c>
      <c r="M33" s="11">
        <v>34.462284540229888</v>
      </c>
      <c r="N33" s="11">
        <v>29.048660285875705</v>
      </c>
      <c r="O33" s="11">
        <v>0.68723550300136382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151060</v>
      </c>
      <c r="D37" s="49">
        <v>22</v>
      </c>
      <c r="E37" s="49">
        <v>151082</v>
      </c>
      <c r="F37" s="49">
        <v>3970</v>
      </c>
      <c r="G37" s="49">
        <v>76</v>
      </c>
      <c r="H37" s="49">
        <v>4046</v>
      </c>
      <c r="I37" s="49">
        <v>23282</v>
      </c>
      <c r="J37" s="49">
        <v>315</v>
      </c>
      <c r="K37" s="49">
        <v>23597</v>
      </c>
      <c r="L37" s="49">
        <v>90</v>
      </c>
      <c r="M37" s="49">
        <v>87</v>
      </c>
      <c r="N37" s="49">
        <v>177</v>
      </c>
      <c r="O37" s="49">
        <v>178902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36310.257614579714</v>
      </c>
      <c r="D38" s="49">
        <v>157.3965</v>
      </c>
      <c r="E38" s="49">
        <v>36467.654114579716</v>
      </c>
      <c r="F38" s="49">
        <v>1347.1346761801719</v>
      </c>
      <c r="G38" s="49">
        <v>437.80828698675862</v>
      </c>
      <c r="H38" s="49">
        <v>1784.9429631669304</v>
      </c>
      <c r="I38" s="49">
        <v>17562.96927781295</v>
      </c>
      <c r="J38" s="49">
        <v>16010.507806023659</v>
      </c>
      <c r="K38" s="49">
        <v>33573.477083836609</v>
      </c>
      <c r="L38" s="49">
        <v>1693.2184356082205</v>
      </c>
      <c r="M38" s="49">
        <v>8584.021849237919</v>
      </c>
      <c r="N38" s="49">
        <v>10277.240284846139</v>
      </c>
      <c r="O38" s="49">
        <v>82103.314446429402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844905.74159999203</v>
      </c>
      <c r="D39" s="49">
        <v>832</v>
      </c>
      <c r="E39" s="49">
        <v>845737.74159999203</v>
      </c>
      <c r="F39" s="49">
        <v>20467.348999999929</v>
      </c>
      <c r="G39" s="49">
        <v>7124.4</v>
      </c>
      <c r="H39" s="49">
        <v>27591.748999999931</v>
      </c>
      <c r="I39" s="49">
        <v>158652.51620000083</v>
      </c>
      <c r="J39" s="49">
        <v>115705.22800000002</v>
      </c>
      <c r="K39" s="49">
        <v>274357.74420000083</v>
      </c>
      <c r="L39" s="49">
        <v>7692.049</v>
      </c>
      <c r="M39" s="49">
        <v>46690.600000000006</v>
      </c>
      <c r="N39" s="49">
        <v>54382.649000000005</v>
      </c>
      <c r="O39" s="49">
        <v>1202069.8837999927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4:K44"/>
    <mergeCell ref="B11:C11"/>
    <mergeCell ref="O26:O27"/>
    <mergeCell ref="A33:B33"/>
    <mergeCell ref="B35:B36"/>
    <mergeCell ref="O35:O36"/>
    <mergeCell ref="F13:H13"/>
    <mergeCell ref="I13:K13"/>
    <mergeCell ref="L13:N13"/>
    <mergeCell ref="O13:O14"/>
    <mergeCell ref="L26:N26"/>
    <mergeCell ref="A25:B25"/>
    <mergeCell ref="A26:B26"/>
    <mergeCell ref="L35:N35"/>
    <mergeCell ref="B8:C8"/>
    <mergeCell ref="B9:C9"/>
    <mergeCell ref="B10:C10"/>
    <mergeCell ref="B42:K42"/>
    <mergeCell ref="B43:K43"/>
    <mergeCell ref="A13:B13"/>
    <mergeCell ref="C13:E13"/>
    <mergeCell ref="C26:E26"/>
    <mergeCell ref="F26:H26"/>
    <mergeCell ref="I26:K26"/>
    <mergeCell ref="C35:E35"/>
    <mergeCell ref="F35:H35"/>
    <mergeCell ref="I35:K35"/>
    <mergeCell ref="B7:C7"/>
    <mergeCell ref="B6:C6"/>
    <mergeCell ref="A1:C1"/>
    <mergeCell ref="B2:C2"/>
    <mergeCell ref="B3:C3"/>
    <mergeCell ref="B4:C4"/>
    <mergeCell ref="B5:C5"/>
  </mergeCells>
  <dataValidations disablePrompts="1" count="1">
    <dataValidation type="textLength" allowBlank="1" showInputMessage="1" showErrorMessage="1" sqref="B6" xr:uid="{7AC9EC44-F12F-4ECE-BA5D-97B91F6250D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8794-F374-46BF-A181-E7BD1D7821B4}">
  <dimension ref="A1:AC46"/>
  <sheetViews>
    <sheetView topLeftCell="A6"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0.12045756133999259</v>
      </c>
      <c r="D17" s="11">
        <v>14.049418178637499</v>
      </c>
      <c r="E17" s="11">
        <v>0.12983638544348217</v>
      </c>
      <c r="F17" s="11">
        <v>0.76256088571469249</v>
      </c>
      <c r="G17" s="11">
        <v>2.8157678774206056</v>
      </c>
      <c r="H17" s="11">
        <v>0.9071529273841229</v>
      </c>
      <c r="I17" s="11">
        <v>0.18198345058870888</v>
      </c>
      <c r="J17" s="11">
        <v>9.1734435562939289</v>
      </c>
      <c r="K17" s="11">
        <v>0.47422924634008312</v>
      </c>
      <c r="L17" s="11">
        <v>15.8368944825</v>
      </c>
      <c r="M17" s="11">
        <v>59.888797207222233</v>
      </c>
      <c r="N17" s="11">
        <v>54.204680726612906</v>
      </c>
      <c r="O17" s="15">
        <v>0.24868125403929819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5.26457433547822E-3</v>
      </c>
      <c r="D20" s="11">
        <v>4.3124457374999994E-2</v>
      </c>
      <c r="E20" s="11">
        <v>5.2900666312325362E-3</v>
      </c>
      <c r="F20" s="11">
        <v>1.4647365610651972E-2</v>
      </c>
      <c r="G20" s="11">
        <v>8.4715149696969697E-3</v>
      </c>
      <c r="H20" s="11">
        <v>1.4212446551429789E-2</v>
      </c>
      <c r="I20" s="11">
        <v>2.3358882365568316E-2</v>
      </c>
      <c r="J20" s="11">
        <v>0.34036614376996804</v>
      </c>
      <c r="K20" s="11">
        <v>3.3662441329179643E-2</v>
      </c>
      <c r="L20" s="11">
        <v>7.3369407500000001</v>
      </c>
      <c r="M20" s="11">
        <v>7.6101189111111109</v>
      </c>
      <c r="N20" s="11">
        <v>7.5748701161290324</v>
      </c>
      <c r="O20" s="15">
        <v>1.5976438148472164E-2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3.3818807375591425E-2</v>
      </c>
      <c r="D21" s="11">
        <v>0</v>
      </c>
      <c r="E21" s="11">
        <v>3.3796036068063168E-2</v>
      </c>
      <c r="F21" s="11">
        <v>5.9341864909366403E-2</v>
      </c>
      <c r="G21" s="11">
        <v>0</v>
      </c>
      <c r="H21" s="11">
        <v>5.5162860338284263E-2</v>
      </c>
      <c r="I21" s="11">
        <v>9.220686107577547E-2</v>
      </c>
      <c r="J21" s="11">
        <v>0</v>
      </c>
      <c r="K21" s="11">
        <v>8.9209898716822431E-2</v>
      </c>
      <c r="L21" s="11">
        <v>0.68866396249999995</v>
      </c>
      <c r="M21" s="11">
        <v>0</v>
      </c>
      <c r="N21" s="11">
        <v>8.8859866129032253E-2</v>
      </c>
      <c r="O21" s="15">
        <v>4.2014173048738973E-2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2.6079115638581008E-4</v>
      </c>
      <c r="D22" s="11">
        <v>0</v>
      </c>
      <c r="E22" s="11">
        <v>2.6061555718277617E-4</v>
      </c>
      <c r="F22" s="11">
        <v>5.2040783287419655E-4</v>
      </c>
      <c r="G22" s="11">
        <v>0</v>
      </c>
      <c r="H22" s="11">
        <v>4.8375939393939391E-4</v>
      </c>
      <c r="I22" s="11">
        <v>8.1597324246001929E-4</v>
      </c>
      <c r="J22" s="11">
        <v>0</v>
      </c>
      <c r="K22" s="11">
        <v>7.894519937694704E-4</v>
      </c>
      <c r="L22" s="11">
        <v>0</v>
      </c>
      <c r="M22" s="11">
        <v>0</v>
      </c>
      <c r="N22" s="11">
        <v>0</v>
      </c>
      <c r="O22" s="15">
        <v>3.3899299771839698E-4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0.15980173420744803</v>
      </c>
      <c r="D25" s="11">
        <v>14.092542636012499</v>
      </c>
      <c r="E25" s="11">
        <v>0.16918310369996065</v>
      </c>
      <c r="F25" s="11">
        <v>0.83707052406758509</v>
      </c>
      <c r="G25" s="11">
        <v>2.8242393923903024</v>
      </c>
      <c r="H25" s="11">
        <v>0.97701199366777636</v>
      </c>
      <c r="I25" s="11">
        <v>0.29836516727251267</v>
      </c>
      <c r="J25" s="11">
        <v>9.5138097000638968</v>
      </c>
      <c r="K25" s="11">
        <v>0.59789103837985458</v>
      </c>
      <c r="L25" s="11">
        <v>23.862499195000002</v>
      </c>
      <c r="M25" s="11">
        <v>67.498916118333341</v>
      </c>
      <c r="N25" s="11">
        <v>61.868410708870975</v>
      </c>
      <c r="O25" s="11">
        <v>0.30701085823422775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1.1200389111612707</v>
      </c>
      <c r="D28" s="11">
        <v>44.289805000000001</v>
      </c>
      <c r="E28" s="11">
        <v>1.1491065245934753</v>
      </c>
      <c r="F28" s="11">
        <v>1.7621319100091828</v>
      </c>
      <c r="G28" s="11">
        <v>28.551484848484847</v>
      </c>
      <c r="H28" s="11">
        <v>3.6487060606060604</v>
      </c>
      <c r="I28" s="11">
        <v>2.0061983471074378</v>
      </c>
      <c r="J28" s="11">
        <v>31.525987220447284</v>
      </c>
      <c r="K28" s="11">
        <v>2.9656681204569053</v>
      </c>
      <c r="L28" s="11">
        <v>100.36470749999999</v>
      </c>
      <c r="M28" s="11">
        <v>111.67242592592592</v>
      </c>
      <c r="N28" s="11">
        <v>110.21336548387096</v>
      </c>
      <c r="O28" s="15">
        <v>1.570601659551238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0.10873214774450023</v>
      </c>
      <c r="D29" s="11">
        <v>8.276418296000001</v>
      </c>
      <c r="E29" s="11">
        <v>0.11423171758475575</v>
      </c>
      <c r="F29" s="11">
        <v>0.32343877070707067</v>
      </c>
      <c r="G29" s="11">
        <v>0.23351970424242421</v>
      </c>
      <c r="H29" s="11">
        <v>0.31710644208279981</v>
      </c>
      <c r="I29" s="11">
        <v>0.18877366641622842</v>
      </c>
      <c r="J29" s="11">
        <v>8.8780243482428123</v>
      </c>
      <c r="K29" s="11">
        <v>0.47119687133956389</v>
      </c>
      <c r="L29" s="11">
        <v>0</v>
      </c>
      <c r="M29" s="11">
        <v>21.012785185185184</v>
      </c>
      <c r="N29" s="11">
        <v>18.30145806451613</v>
      </c>
      <c r="O29" s="15">
        <v>0.18478669223051189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0.15856041505238691</v>
      </c>
      <c r="D31" s="11">
        <v>6.3642299999999999E-2</v>
      </c>
      <c r="E31" s="11">
        <v>0.15849650358549641</v>
      </c>
      <c r="F31" s="11">
        <v>4.2508972819100101E-3</v>
      </c>
      <c r="G31" s="11">
        <v>0</v>
      </c>
      <c r="H31" s="11">
        <v>3.9515383183952209E-3</v>
      </c>
      <c r="I31" s="11">
        <v>0.85357049071589575</v>
      </c>
      <c r="J31" s="11">
        <v>0</v>
      </c>
      <c r="K31" s="11">
        <v>0.8258272338525442</v>
      </c>
      <c r="L31" s="11">
        <v>0</v>
      </c>
      <c r="M31" s="11">
        <v>0</v>
      </c>
      <c r="N31" s="11">
        <v>0</v>
      </c>
      <c r="O31" s="15">
        <v>0.24324432760291712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1.3873314739581579</v>
      </c>
      <c r="D33" s="11">
        <v>52.629865596000002</v>
      </c>
      <c r="E33" s="11">
        <v>1.4218347457637275</v>
      </c>
      <c r="F33" s="11">
        <v>2.0898215779981633</v>
      </c>
      <c r="G33" s="11">
        <v>28.785004552727273</v>
      </c>
      <c r="H33" s="11">
        <v>3.969764041007255</v>
      </c>
      <c r="I33" s="11">
        <v>3.048542504239562</v>
      </c>
      <c r="J33" s="11">
        <v>40.404011568690095</v>
      </c>
      <c r="K33" s="11">
        <v>4.2626922256490136</v>
      </c>
      <c r="L33" s="11">
        <v>100.36470749999999</v>
      </c>
      <c r="M33" s="11">
        <v>132.6852111111111</v>
      </c>
      <c r="N33" s="11">
        <v>128.51482354838708</v>
      </c>
      <c r="O33" s="11">
        <v>1.9986326793846669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59366</v>
      </c>
      <c r="D37" s="49">
        <v>40</v>
      </c>
      <c r="E37" s="49">
        <v>59406</v>
      </c>
      <c r="F37" s="49">
        <v>2178</v>
      </c>
      <c r="G37" s="49">
        <v>165</v>
      </c>
      <c r="H37" s="49">
        <v>2343</v>
      </c>
      <c r="I37" s="49">
        <v>9317</v>
      </c>
      <c r="J37" s="49">
        <v>313</v>
      </c>
      <c r="K37" s="49">
        <v>9630</v>
      </c>
      <c r="L37" s="49">
        <v>8</v>
      </c>
      <c r="M37" s="49">
        <v>54</v>
      </c>
      <c r="N37" s="49">
        <v>62</v>
      </c>
      <c r="O37" s="49">
        <v>71441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12760.408138154495</v>
      </c>
      <c r="D38" s="49">
        <v>297.2774</v>
      </c>
      <c r="E38" s="49">
        <v>13057.685538154496</v>
      </c>
      <c r="F38" s="49">
        <v>774.04503772132841</v>
      </c>
      <c r="G38" s="49">
        <v>875.99215461775952</v>
      </c>
      <c r="H38" s="49">
        <v>1650.0371923390881</v>
      </c>
      <c r="I38" s="49">
        <v>5783.3727139731463</v>
      </c>
      <c r="J38" s="49">
        <v>5347.9174178278172</v>
      </c>
      <c r="K38" s="49">
        <v>11131.290131800964</v>
      </c>
      <c r="L38" s="49">
        <v>94.762242622950822</v>
      </c>
      <c r="M38" s="49">
        <v>8906.079959976274</v>
      </c>
      <c r="N38" s="49">
        <v>9000.842202599224</v>
      </c>
      <c r="O38" s="49">
        <v>34839.855064893774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291774.40519998659</v>
      </c>
      <c r="D39" s="49">
        <v>1347.8440000000001</v>
      </c>
      <c r="E39" s="49">
        <v>293122.24919998657</v>
      </c>
      <c r="F39" s="49">
        <v>11341.474000000017</v>
      </c>
      <c r="G39" s="49">
        <v>10937.662</v>
      </c>
      <c r="H39" s="49">
        <v>22279.136000000017</v>
      </c>
      <c r="I39" s="49">
        <v>57215.375600000814</v>
      </c>
      <c r="J39" s="49">
        <v>81491.78</v>
      </c>
      <c r="K39" s="49">
        <v>138707.15560000081</v>
      </c>
      <c r="L39" s="49">
        <v>216.95</v>
      </c>
      <c r="M39" s="49">
        <v>43023</v>
      </c>
      <c r="N39" s="49">
        <v>43239.95</v>
      </c>
      <c r="O39" s="49">
        <v>497348.4907999874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F85A5A6A-A862-4830-BA12-BB4569B6234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3509-6F66-45B5-B760-639E85EF3736}">
  <dimension ref="A1:AC46"/>
  <sheetViews>
    <sheetView topLeftCell="A6"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1.2674938608588308E-2</v>
      </c>
      <c r="D17" s="11">
        <v>0</v>
      </c>
      <c r="E17" s="11">
        <v>1.2670469701189952E-2</v>
      </c>
      <c r="F17" s="11">
        <v>5.9645018416257883E-2</v>
      </c>
      <c r="G17" s="11">
        <v>0.22898762447368423</v>
      </c>
      <c r="H17" s="11">
        <v>6.4037522873720137E-2</v>
      </c>
      <c r="I17" s="11">
        <v>2.5097121011389521E-2</v>
      </c>
      <c r="J17" s="11">
        <v>0.89803472651999994</v>
      </c>
      <c r="K17" s="11">
        <v>4.4538938506013363E-2</v>
      </c>
      <c r="L17" s="11">
        <v>0</v>
      </c>
      <c r="M17" s="11">
        <v>18.246031500000001</v>
      </c>
      <c r="N17" s="11">
        <v>10.035317325000001</v>
      </c>
      <c r="O17" s="15">
        <v>3.5705320943018246E-2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1.0658850475266733E-2</v>
      </c>
      <c r="D21" s="11">
        <v>0</v>
      </c>
      <c r="E21" s="11">
        <v>1.0655092396650509E-2</v>
      </c>
      <c r="F21" s="11">
        <v>2.5332388518570427E-2</v>
      </c>
      <c r="G21" s="11">
        <v>0</v>
      </c>
      <c r="H21" s="11">
        <v>2.4675302673037542E-2</v>
      </c>
      <c r="I21" s="11">
        <v>5.0264891160820044E-2</v>
      </c>
      <c r="J21" s="11">
        <v>0</v>
      </c>
      <c r="K21" s="11">
        <v>4.9145405834298439E-2</v>
      </c>
      <c r="L21" s="11">
        <v>0</v>
      </c>
      <c r="M21" s="11">
        <v>0</v>
      </c>
      <c r="N21" s="11">
        <v>0</v>
      </c>
      <c r="O21" s="15">
        <v>1.7735507645373138E-2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2.3333789083855042E-2</v>
      </c>
      <c r="D25" s="11">
        <v>0</v>
      </c>
      <c r="E25" s="11">
        <v>2.3325562097840459E-2</v>
      </c>
      <c r="F25" s="11">
        <v>8.4977406934828303E-2</v>
      </c>
      <c r="G25" s="11">
        <v>0.22898762447368423</v>
      </c>
      <c r="H25" s="11">
        <v>8.8712825546757676E-2</v>
      </c>
      <c r="I25" s="11">
        <v>7.5362012172209558E-2</v>
      </c>
      <c r="J25" s="11">
        <v>0.89803472651999994</v>
      </c>
      <c r="K25" s="11">
        <v>9.3684344340311809E-2</v>
      </c>
      <c r="L25" s="11">
        <v>0</v>
      </c>
      <c r="M25" s="11">
        <v>18.246031500000001</v>
      </c>
      <c r="N25" s="11">
        <v>10.035317325000001</v>
      </c>
      <c r="O25" s="11">
        <v>5.3440828588391387E-2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0.27231209808482498</v>
      </c>
      <c r="D29" s="11">
        <v>0</v>
      </c>
      <c r="E29" s="11">
        <v>0.27221608676773912</v>
      </c>
      <c r="F29" s="11">
        <v>0.26408906236860547</v>
      </c>
      <c r="G29" s="11">
        <v>0.69700161842105257</v>
      </c>
      <c r="H29" s="11">
        <v>0.27531819351535836</v>
      </c>
      <c r="I29" s="11">
        <v>0.50900161731207294</v>
      </c>
      <c r="J29" s="11">
        <v>1.2404915600000002</v>
      </c>
      <c r="K29" s="11">
        <v>0.52529315278396438</v>
      </c>
      <c r="L29" s="11">
        <v>0</v>
      </c>
      <c r="M29" s="11">
        <v>332.38941909090909</v>
      </c>
      <c r="N29" s="11">
        <v>182.81418049999999</v>
      </c>
      <c r="O29" s="15">
        <v>0.55238470287761188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0.27231209808482498</v>
      </c>
      <c r="D33" s="11">
        <v>0</v>
      </c>
      <c r="E33" s="11">
        <v>0.27221608676773912</v>
      </c>
      <c r="F33" s="11">
        <v>0.26408906236860547</v>
      </c>
      <c r="G33" s="11">
        <v>0.69700161842105257</v>
      </c>
      <c r="H33" s="11">
        <v>0.27531819351535836</v>
      </c>
      <c r="I33" s="11">
        <v>0.50900161731207294</v>
      </c>
      <c r="J33" s="11">
        <v>1.2404915600000002</v>
      </c>
      <c r="K33" s="11">
        <v>0.52529315278396438</v>
      </c>
      <c r="L33" s="11">
        <v>0</v>
      </c>
      <c r="M33" s="11">
        <v>332.38941909090909</v>
      </c>
      <c r="N33" s="11">
        <v>182.81418049999999</v>
      </c>
      <c r="O33" s="11">
        <v>0.55238470287761188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11341</v>
      </c>
      <c r="D37" s="49">
        <v>4</v>
      </c>
      <c r="E37" s="49">
        <v>11345</v>
      </c>
      <c r="F37" s="49">
        <v>1427</v>
      </c>
      <c r="G37" s="49">
        <v>38</v>
      </c>
      <c r="H37" s="49">
        <v>1465</v>
      </c>
      <c r="I37" s="49">
        <v>2195</v>
      </c>
      <c r="J37" s="49">
        <v>50</v>
      </c>
      <c r="K37" s="49">
        <v>2245</v>
      </c>
      <c r="L37" s="49">
        <v>9</v>
      </c>
      <c r="M37" s="49">
        <v>11</v>
      </c>
      <c r="N37" s="49">
        <v>20</v>
      </c>
      <c r="O37" s="49">
        <v>15075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2108.2657399757181</v>
      </c>
      <c r="D38" s="49">
        <v>53.731699999999996</v>
      </c>
      <c r="E38" s="49">
        <v>2161.997439975718</v>
      </c>
      <c r="F38" s="49">
        <v>463.76661816486472</v>
      </c>
      <c r="G38" s="49">
        <v>174.64959999999999</v>
      </c>
      <c r="H38" s="49">
        <v>638.41621816486474</v>
      </c>
      <c r="I38" s="49">
        <v>1060.1609937899611</v>
      </c>
      <c r="J38" s="49">
        <v>556.39401708304081</v>
      </c>
      <c r="K38" s="49">
        <v>1616.5550108730019</v>
      </c>
      <c r="L38" s="49">
        <v>46.482937978142076</v>
      </c>
      <c r="M38" s="49">
        <v>625.1228961748634</v>
      </c>
      <c r="N38" s="49">
        <v>671.6058341530055</v>
      </c>
      <c r="O38" s="49">
        <v>5088.5745031665901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51949.102000000028</v>
      </c>
      <c r="D39" s="49">
        <v>88.8</v>
      </c>
      <c r="E39" s="49">
        <v>52037.902000000031</v>
      </c>
      <c r="F39" s="49">
        <v>9146.1340000000382</v>
      </c>
      <c r="G39" s="49">
        <v>1750.8</v>
      </c>
      <c r="H39" s="49">
        <v>10896.934000000037</v>
      </c>
      <c r="I39" s="49">
        <v>13678.218400000003</v>
      </c>
      <c r="J39" s="49">
        <v>14060</v>
      </c>
      <c r="K39" s="49">
        <v>27738.218400000005</v>
      </c>
      <c r="L39" s="49">
        <v>294.81799999999998</v>
      </c>
      <c r="M39" s="49">
        <v>3424</v>
      </c>
      <c r="N39" s="49">
        <v>3718.8180000000002</v>
      </c>
      <c r="O39" s="49">
        <v>94391.87240000008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70311938-BBE5-4608-A6FB-771E571D238D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6433-99E1-476E-BD2B-AEDC52DAE6EB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1.8966851360589811E-2</v>
      </c>
      <c r="D17" s="11">
        <v>5.1723483333333341E-2</v>
      </c>
      <c r="E17" s="11">
        <v>1.8993176004553976E-2</v>
      </c>
      <c r="F17" s="11">
        <v>5.1310554255319151E-3</v>
      </c>
      <c r="G17" s="11">
        <v>0.28719115454545457</v>
      </c>
      <c r="H17" s="11">
        <v>8.2399342735470938E-3</v>
      </c>
      <c r="I17" s="11">
        <v>3.4762035304615392E-2</v>
      </c>
      <c r="J17" s="11">
        <v>0.42219969285714282</v>
      </c>
      <c r="K17" s="11">
        <v>3.8071447876754122E-2</v>
      </c>
      <c r="L17" s="11">
        <v>0.32616052000000001</v>
      </c>
      <c r="M17" s="11">
        <v>0</v>
      </c>
      <c r="N17" s="11">
        <v>0.16308026</v>
      </c>
      <c r="O17" s="15">
        <v>2.108221337340457E-2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2.944459108847185E-2</v>
      </c>
      <c r="D21" s="11">
        <v>0</v>
      </c>
      <c r="E21" s="11">
        <v>2.9420928143584248E-2</v>
      </c>
      <c r="F21" s="11">
        <v>1.3872944780141842E-2</v>
      </c>
      <c r="G21" s="11">
        <v>0</v>
      </c>
      <c r="H21" s="11">
        <v>1.3720036571142282E-2</v>
      </c>
      <c r="I21" s="11">
        <v>4.250183156923077E-2</v>
      </c>
      <c r="J21" s="11">
        <v>0</v>
      </c>
      <c r="K21" s="11">
        <v>4.2138789688834659E-2</v>
      </c>
      <c r="L21" s="11">
        <v>0</v>
      </c>
      <c r="M21" s="11">
        <v>0</v>
      </c>
      <c r="N21" s="11">
        <v>0</v>
      </c>
      <c r="O21" s="15">
        <v>2.9921314170179087E-2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4.8411442449061662E-2</v>
      </c>
      <c r="D25" s="11">
        <v>5.1723483333333341E-2</v>
      </c>
      <c r="E25" s="11">
        <v>4.8414104148138223E-2</v>
      </c>
      <c r="F25" s="11">
        <v>1.9004000205673756E-2</v>
      </c>
      <c r="G25" s="11">
        <v>0.28719115454545457</v>
      </c>
      <c r="H25" s="11">
        <v>2.1959970844689376E-2</v>
      </c>
      <c r="I25" s="11">
        <v>7.7263866873846163E-2</v>
      </c>
      <c r="J25" s="11">
        <v>0.42219969285714282</v>
      </c>
      <c r="K25" s="11">
        <v>8.0210237565588788E-2</v>
      </c>
      <c r="L25" s="11">
        <v>0.32616052000000001</v>
      </c>
      <c r="M25" s="11">
        <v>0</v>
      </c>
      <c r="N25" s="11">
        <v>0.16308026</v>
      </c>
      <c r="O25" s="11">
        <v>5.1003527543583657E-2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1.9131191689008044E-2</v>
      </c>
      <c r="D29" s="11">
        <v>0.30671753333333335</v>
      </c>
      <c r="E29" s="11">
        <v>1.9362308491829627E-2</v>
      </c>
      <c r="F29" s="11">
        <v>7.2750020263424517E-3</v>
      </c>
      <c r="G29" s="11">
        <v>0</v>
      </c>
      <c r="H29" s="11">
        <v>7.1948166332665327E-3</v>
      </c>
      <c r="I29" s="11">
        <v>1.4202360615384615E-2</v>
      </c>
      <c r="J29" s="11">
        <v>0.28063747142857143</v>
      </c>
      <c r="K29" s="11">
        <v>1.6478194386821229E-2</v>
      </c>
      <c r="L29" s="11">
        <v>0</v>
      </c>
      <c r="M29" s="11">
        <v>0</v>
      </c>
      <c r="N29" s="11">
        <v>0</v>
      </c>
      <c r="O29" s="15">
        <v>1.7685483605421985E-2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1.9131191689008044E-2</v>
      </c>
      <c r="D33" s="11">
        <v>0.30671753333333335</v>
      </c>
      <c r="E33" s="11">
        <v>1.9362308491829627E-2</v>
      </c>
      <c r="F33" s="11">
        <v>7.2750020263424517E-3</v>
      </c>
      <c r="G33" s="11">
        <v>0</v>
      </c>
      <c r="H33" s="11">
        <v>7.1948166332665327E-3</v>
      </c>
      <c r="I33" s="11">
        <v>1.4202360615384615E-2</v>
      </c>
      <c r="J33" s="11">
        <v>0.28063747142857143</v>
      </c>
      <c r="K33" s="11">
        <v>1.6478194386821229E-2</v>
      </c>
      <c r="L33" s="11">
        <v>0</v>
      </c>
      <c r="M33" s="11">
        <v>0</v>
      </c>
      <c r="N33" s="11">
        <v>0</v>
      </c>
      <c r="O33" s="11">
        <v>1.7685483605421985E-2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7460</v>
      </c>
      <c r="D37" s="49">
        <v>6</v>
      </c>
      <c r="E37" s="49">
        <v>7466</v>
      </c>
      <c r="F37" s="49">
        <v>987</v>
      </c>
      <c r="G37" s="49">
        <v>11</v>
      </c>
      <c r="H37" s="49">
        <v>998</v>
      </c>
      <c r="I37" s="49">
        <v>1625</v>
      </c>
      <c r="J37" s="49">
        <v>14</v>
      </c>
      <c r="K37" s="49">
        <v>1639</v>
      </c>
      <c r="L37" s="49">
        <v>2</v>
      </c>
      <c r="M37" s="49">
        <v>2</v>
      </c>
      <c r="N37" s="49">
        <v>4</v>
      </c>
      <c r="O37" s="49">
        <v>10107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1485.4492333765254</v>
      </c>
      <c r="D38" s="49">
        <v>7.5637999999999996</v>
      </c>
      <c r="E38" s="49">
        <v>1493.0130333765253</v>
      </c>
      <c r="F38" s="49">
        <v>121.45202702738085</v>
      </c>
      <c r="G38" s="49">
        <v>17.206700000000001</v>
      </c>
      <c r="H38" s="49">
        <v>138.65872702738085</v>
      </c>
      <c r="I38" s="49">
        <v>568.61755078755152</v>
      </c>
      <c r="J38" s="49">
        <v>169.66792950819672</v>
      </c>
      <c r="K38" s="49">
        <v>738.28548029574824</v>
      </c>
      <c r="L38" s="49">
        <v>8.0236000000000001</v>
      </c>
      <c r="M38" s="49">
        <v>46.36598442622951</v>
      </c>
      <c r="N38" s="49">
        <v>54.389584426229511</v>
      </c>
      <c r="O38" s="49">
        <v>2424.3468251258842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31615.389999999956</v>
      </c>
      <c r="D39" s="49">
        <v>105</v>
      </c>
      <c r="E39" s="49">
        <v>31720.389999999956</v>
      </c>
      <c r="F39" s="49">
        <v>3978.6910000000007</v>
      </c>
      <c r="G39" s="49">
        <v>460</v>
      </c>
      <c r="H39" s="49">
        <v>4438.6910000000007</v>
      </c>
      <c r="I39" s="49">
        <v>8231.6480000000029</v>
      </c>
      <c r="J39" s="49">
        <v>1837</v>
      </c>
      <c r="K39" s="49">
        <v>10068.648000000003</v>
      </c>
      <c r="L39" s="49">
        <v>12.01</v>
      </c>
      <c r="M39" s="49">
        <v>336</v>
      </c>
      <c r="N39" s="49">
        <v>348.01</v>
      </c>
      <c r="O39" s="49">
        <v>46575.738999999958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C2636FB9-9EBC-4D21-BF29-6CF7753F8547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EFA7-A6C6-4233-B611-0E415338D5C3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4.5186670309168451E-3</v>
      </c>
      <c r="D17" s="11">
        <v>1.1368323499999999</v>
      </c>
      <c r="E17" s="11">
        <v>5.1219241875332987E-3</v>
      </c>
      <c r="F17" s="11">
        <v>3.2014277165354335E-2</v>
      </c>
      <c r="G17" s="11">
        <v>0.12576183793103449</v>
      </c>
      <c r="H17" s="11">
        <v>3.864520219512195E-2</v>
      </c>
      <c r="I17" s="11">
        <v>7.9443298083278248E-3</v>
      </c>
      <c r="J17" s="11">
        <v>4.2675261875000006E-3</v>
      </c>
      <c r="K17" s="11">
        <v>7.8681759469255656E-3</v>
      </c>
      <c r="L17" s="11">
        <v>2.6766453333333332E-3</v>
      </c>
      <c r="M17" s="11">
        <v>0</v>
      </c>
      <c r="N17" s="11">
        <v>1.3383226666666666E-3</v>
      </c>
      <c r="O17" s="15">
        <v>8.3316969707460282E-3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2.6437641257995737E-4</v>
      </c>
      <c r="D21" s="11">
        <v>0</v>
      </c>
      <c r="E21" s="11">
        <v>2.6423556206712839E-4</v>
      </c>
      <c r="F21" s="11">
        <v>1.3609943622047242E-3</v>
      </c>
      <c r="G21" s="11">
        <v>0</v>
      </c>
      <c r="H21" s="11">
        <v>1.2647289073170729E-3</v>
      </c>
      <c r="I21" s="11">
        <v>1.3558654990085924E-4</v>
      </c>
      <c r="J21" s="11">
        <v>0</v>
      </c>
      <c r="K21" s="11">
        <v>1.3277828478964402E-4</v>
      </c>
      <c r="L21" s="11">
        <v>0</v>
      </c>
      <c r="M21" s="11">
        <v>0</v>
      </c>
      <c r="N21" s="11">
        <v>0</v>
      </c>
      <c r="O21" s="15">
        <v>3.2656146917704217E-4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4.7830434434968025E-3</v>
      </c>
      <c r="D25" s="11">
        <v>1.1368323499999999</v>
      </c>
      <c r="E25" s="11">
        <v>5.3861597496004275E-3</v>
      </c>
      <c r="F25" s="11">
        <v>3.3375271527559057E-2</v>
      </c>
      <c r="G25" s="11">
        <v>0.12576183793103449</v>
      </c>
      <c r="H25" s="11">
        <v>3.9909931102439025E-2</v>
      </c>
      <c r="I25" s="11">
        <v>8.0799163582286841E-3</v>
      </c>
      <c r="J25" s="11">
        <v>4.2675261875000006E-3</v>
      </c>
      <c r="K25" s="11">
        <v>8.0009542317152089E-3</v>
      </c>
      <c r="L25" s="11">
        <v>2.6766453333333332E-3</v>
      </c>
      <c r="M25" s="11">
        <v>0</v>
      </c>
      <c r="N25" s="11">
        <v>1.3383226666666666E-3</v>
      </c>
      <c r="O25" s="11">
        <v>8.6582584399230705E-3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0.41229872494669501</v>
      </c>
      <c r="D29" s="11">
        <v>22.140287750000002</v>
      </c>
      <c r="E29" s="11">
        <v>0.42387463811933929</v>
      </c>
      <c r="F29" s="11">
        <v>2.47793617191601</v>
      </c>
      <c r="G29" s="11">
        <v>17.157528493103449</v>
      </c>
      <c r="H29" s="11">
        <v>3.5162487995121947</v>
      </c>
      <c r="I29" s="11">
        <v>0.50130488433575671</v>
      </c>
      <c r="J29" s="11">
        <v>3.24510416125</v>
      </c>
      <c r="K29" s="11">
        <v>0.55813438392233006</v>
      </c>
      <c r="L29" s="11">
        <v>0.27565346833333332</v>
      </c>
      <c r="M29" s="11">
        <v>0</v>
      </c>
      <c r="N29" s="11">
        <v>0.13782673416666666</v>
      </c>
      <c r="O29" s="15">
        <v>0.7013786195126025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0.41229872494669501</v>
      </c>
      <c r="D33" s="11">
        <v>22.140287750000002</v>
      </c>
      <c r="E33" s="11">
        <v>0.42387463811933929</v>
      </c>
      <c r="F33" s="11">
        <v>2.47793617191601</v>
      </c>
      <c r="G33" s="11">
        <v>17.157528493103449</v>
      </c>
      <c r="H33" s="11">
        <v>3.5162487995121947</v>
      </c>
      <c r="I33" s="11">
        <v>0.50130488433575671</v>
      </c>
      <c r="J33" s="11">
        <v>3.24510416125</v>
      </c>
      <c r="K33" s="11">
        <v>0.55813438392233006</v>
      </c>
      <c r="L33" s="11">
        <v>0.27565346833333332</v>
      </c>
      <c r="M33" s="11">
        <v>0</v>
      </c>
      <c r="N33" s="11">
        <v>0.13782673416666666</v>
      </c>
      <c r="O33" s="11">
        <v>0.7013786195126025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7504</v>
      </c>
      <c r="D37" s="49">
        <v>4</v>
      </c>
      <c r="E37" s="49">
        <v>7508</v>
      </c>
      <c r="F37" s="49">
        <v>762</v>
      </c>
      <c r="G37" s="49">
        <v>58</v>
      </c>
      <c r="H37" s="49">
        <v>820</v>
      </c>
      <c r="I37" s="49">
        <v>1513</v>
      </c>
      <c r="J37" s="49">
        <v>32</v>
      </c>
      <c r="K37" s="49">
        <v>1545</v>
      </c>
      <c r="L37" s="49">
        <v>3</v>
      </c>
      <c r="M37" s="49">
        <v>3</v>
      </c>
      <c r="N37" s="49">
        <v>6</v>
      </c>
      <c r="O37" s="49">
        <v>9879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1598.7141963404499</v>
      </c>
      <c r="D38" s="49">
        <v>67.676299999999998</v>
      </c>
      <c r="E38" s="49">
        <v>1666.39049634045</v>
      </c>
      <c r="F38" s="49">
        <v>422.50747336269183</v>
      </c>
      <c r="G38" s="49">
        <v>574.31838611111107</v>
      </c>
      <c r="H38" s="49">
        <v>996.82585947380289</v>
      </c>
      <c r="I38" s="49">
        <v>636.85422649980251</v>
      </c>
      <c r="J38" s="49">
        <v>302.13528415300544</v>
      </c>
      <c r="K38" s="49">
        <v>938.98951065280789</v>
      </c>
      <c r="L38" s="49">
        <v>31.6602</v>
      </c>
      <c r="M38" s="49">
        <v>63.250900000000001</v>
      </c>
      <c r="N38" s="49">
        <v>94.911100000000005</v>
      </c>
      <c r="O38" s="49">
        <v>3697.1169664670606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37523.864999999998</v>
      </c>
      <c r="D39" s="49">
        <v>227.8</v>
      </c>
      <c r="E39" s="49">
        <v>37751.665000000001</v>
      </c>
      <c r="F39" s="49">
        <v>5857.3620000000155</v>
      </c>
      <c r="G39" s="49">
        <v>4256</v>
      </c>
      <c r="H39" s="49">
        <v>10113.362000000016</v>
      </c>
      <c r="I39" s="49">
        <v>8827.2049999999999</v>
      </c>
      <c r="J39" s="49">
        <v>7857.85</v>
      </c>
      <c r="K39" s="49">
        <v>16685.055</v>
      </c>
      <c r="L39" s="49">
        <v>37.622</v>
      </c>
      <c r="M39" s="49">
        <v>3223</v>
      </c>
      <c r="N39" s="49">
        <v>3260.6219999999998</v>
      </c>
      <c r="O39" s="49">
        <v>67810.704000000012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4D5EC2F0-D2F5-4E13-9C6F-6A285E3124D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31351-AAF0-408E-8E7B-B88B1E85F0F8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0.14245432512704387</v>
      </c>
      <c r="D17" s="11">
        <v>22.977568116666664</v>
      </c>
      <c r="E17" s="11">
        <v>0.14771183405832697</v>
      </c>
      <c r="F17" s="11">
        <v>0.15716789570066964</v>
      </c>
      <c r="G17" s="11">
        <v>7.6213236847777797</v>
      </c>
      <c r="H17" s="11">
        <v>0.23139706929370166</v>
      </c>
      <c r="I17" s="11">
        <v>0.21222412019427717</v>
      </c>
      <c r="J17" s="11">
        <v>4.0115129461904768</v>
      </c>
      <c r="K17" s="11">
        <v>0.2462476022181237</v>
      </c>
      <c r="L17" s="11">
        <v>21.06429825</v>
      </c>
      <c r="M17" s="11">
        <v>5.8099781428571425E-2</v>
      </c>
      <c r="N17" s="11">
        <v>7.6967174063636357</v>
      </c>
      <c r="O17" s="15">
        <v>0.16910024981899854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5.8233449988485446E-2</v>
      </c>
      <c r="D18" s="11">
        <v>0</v>
      </c>
      <c r="E18" s="11">
        <v>5.8220042440521869E-2</v>
      </c>
      <c r="F18" s="11">
        <v>0.20089781249999999</v>
      </c>
      <c r="G18" s="11">
        <v>4.6856683333333331</v>
      </c>
      <c r="H18" s="11">
        <v>0.24549774033149172</v>
      </c>
      <c r="I18" s="11">
        <v>0.18727053998182744</v>
      </c>
      <c r="J18" s="11">
        <v>7.6377454904761901</v>
      </c>
      <c r="K18" s="11">
        <v>0.25399121118028445</v>
      </c>
      <c r="L18" s="11">
        <v>14.852269250000001</v>
      </c>
      <c r="M18" s="11">
        <v>45.188514285714284</v>
      </c>
      <c r="N18" s="11">
        <v>34.157152454545454</v>
      </c>
      <c r="O18" s="15">
        <v>0.10833295488119901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2.7679093661203667E-2</v>
      </c>
      <c r="D21" s="11">
        <v>0</v>
      </c>
      <c r="E21" s="11">
        <v>2.7672720884458955E-2</v>
      </c>
      <c r="F21" s="11">
        <v>3.4405034838727679E-2</v>
      </c>
      <c r="G21" s="11">
        <v>0</v>
      </c>
      <c r="H21" s="11">
        <v>3.4062885320994475E-2</v>
      </c>
      <c r="I21" s="11">
        <v>3.6540322157802507E-2</v>
      </c>
      <c r="J21" s="11">
        <v>0</v>
      </c>
      <c r="K21" s="11">
        <v>3.6213095392210251E-2</v>
      </c>
      <c r="L21" s="11">
        <v>20.082525</v>
      </c>
      <c r="M21" s="11">
        <v>0</v>
      </c>
      <c r="N21" s="11">
        <v>7.302736363636364</v>
      </c>
      <c r="O21" s="15">
        <v>3.1714545026848E-2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0.22836686877673298</v>
      </c>
      <c r="D25" s="11">
        <v>22.977568116666664</v>
      </c>
      <c r="E25" s="11">
        <v>0.2336045973833078</v>
      </c>
      <c r="F25" s="11">
        <v>0.39247074303939733</v>
      </c>
      <c r="G25" s="11">
        <v>12.306992018111114</v>
      </c>
      <c r="H25" s="11">
        <v>0.51095769494618781</v>
      </c>
      <c r="I25" s="11">
        <v>0.43603498233390708</v>
      </c>
      <c r="J25" s="11">
        <v>11.649258436666667</v>
      </c>
      <c r="K25" s="11">
        <v>0.53645190879061844</v>
      </c>
      <c r="L25" s="11">
        <v>55.999092500000003</v>
      </c>
      <c r="M25" s="11">
        <v>45.246614067142858</v>
      </c>
      <c r="N25" s="11">
        <v>49.156606224545449</v>
      </c>
      <c r="O25" s="11">
        <v>0.30914774972704556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0.11811905657480617</v>
      </c>
      <c r="D29" s="11">
        <v>53.719436666666667</v>
      </c>
      <c r="E29" s="11">
        <v>0.13046011204911742</v>
      </c>
      <c r="F29" s="11">
        <v>0.10958528125</v>
      </c>
      <c r="G29" s="11">
        <v>9.6222403333333345E-2</v>
      </c>
      <c r="H29" s="11">
        <v>0.10945239075138122</v>
      </c>
      <c r="I29" s="11">
        <v>9.0730909208261615E-2</v>
      </c>
      <c r="J29" s="11">
        <v>13.881625952380954</v>
      </c>
      <c r="K29" s="11">
        <v>0.21423146183368871</v>
      </c>
      <c r="L29" s="11">
        <v>0</v>
      </c>
      <c r="M29" s="11">
        <v>0</v>
      </c>
      <c r="N29" s="11">
        <v>0</v>
      </c>
      <c r="O29" s="15">
        <v>0.14131113270271101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0.11811905657480617</v>
      </c>
      <c r="D33" s="11">
        <v>53.719436666666667</v>
      </c>
      <c r="E33" s="11">
        <v>0.13046011204911742</v>
      </c>
      <c r="F33" s="11">
        <v>0.10958528125</v>
      </c>
      <c r="G33" s="11">
        <v>9.6222403333333345E-2</v>
      </c>
      <c r="H33" s="11">
        <v>0.10945239075138122</v>
      </c>
      <c r="I33" s="11">
        <v>9.0730909208261615E-2</v>
      </c>
      <c r="J33" s="11">
        <v>13.881625952380954</v>
      </c>
      <c r="K33" s="11">
        <v>0.21423146183368871</v>
      </c>
      <c r="L33" s="11">
        <v>0</v>
      </c>
      <c r="M33" s="11">
        <v>0</v>
      </c>
      <c r="N33" s="11">
        <v>0</v>
      </c>
      <c r="O33" s="11">
        <v>0.14131113270271101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26054</v>
      </c>
      <c r="D37" s="49">
        <v>6</v>
      </c>
      <c r="E37" s="49">
        <v>26060</v>
      </c>
      <c r="F37" s="49">
        <v>1792</v>
      </c>
      <c r="G37" s="49">
        <v>18</v>
      </c>
      <c r="H37" s="49">
        <v>1810</v>
      </c>
      <c r="I37" s="49">
        <v>4648</v>
      </c>
      <c r="J37" s="49">
        <v>42</v>
      </c>
      <c r="K37" s="49">
        <v>4690</v>
      </c>
      <c r="L37" s="49">
        <v>4</v>
      </c>
      <c r="M37" s="49">
        <v>7</v>
      </c>
      <c r="N37" s="49">
        <v>11</v>
      </c>
      <c r="O37" s="49">
        <v>32571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6527.7897709169829</v>
      </c>
      <c r="D38" s="49">
        <v>79.142799999999994</v>
      </c>
      <c r="E38" s="49">
        <v>6606.9325709169825</v>
      </c>
      <c r="F38" s="49">
        <v>714.34772917490034</v>
      </c>
      <c r="G38" s="49">
        <v>219.8878</v>
      </c>
      <c r="H38" s="49">
        <v>934.23552917490031</v>
      </c>
      <c r="I38" s="49">
        <v>2102.7086536882175</v>
      </c>
      <c r="J38" s="49">
        <v>516.76968311955284</v>
      </c>
      <c r="K38" s="49">
        <v>2619.4783368077706</v>
      </c>
      <c r="L38" s="49">
        <v>53.744399999999999</v>
      </c>
      <c r="M38" s="49">
        <v>351.11412978142079</v>
      </c>
      <c r="N38" s="49">
        <v>404.85852978142077</v>
      </c>
      <c r="O38" s="49">
        <v>10565.504966681074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139735.7363999977</v>
      </c>
      <c r="D39" s="49">
        <v>238</v>
      </c>
      <c r="E39" s="49">
        <v>139973.7363999977</v>
      </c>
      <c r="F39" s="49">
        <v>11596.080000000038</v>
      </c>
      <c r="G39" s="49">
        <v>2025</v>
      </c>
      <c r="H39" s="49">
        <v>13621.080000000038</v>
      </c>
      <c r="I39" s="49">
        <v>24356.21699999991</v>
      </c>
      <c r="J39" s="49">
        <v>7957.6779999999999</v>
      </c>
      <c r="K39" s="49">
        <v>32313.894999999909</v>
      </c>
      <c r="L39" s="49">
        <v>190.08499999999998</v>
      </c>
      <c r="M39" s="49">
        <v>3620</v>
      </c>
      <c r="N39" s="49">
        <v>3810.085</v>
      </c>
      <c r="O39" s="49">
        <v>189718.79639999763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91A2056B-C5B3-40C4-BA41-C512EE245FA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BA28-162D-40BA-BF7F-844065452BA9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2.230672398477157E-2</v>
      </c>
      <c r="D17" s="11">
        <v>0.33676189500000003</v>
      </c>
      <c r="E17" s="11">
        <v>2.2605730486529314E-2</v>
      </c>
      <c r="F17" s="11">
        <v>1.037264615942029E-2</v>
      </c>
      <c r="G17" s="11">
        <v>0.26673455000000001</v>
      </c>
      <c r="H17" s="11">
        <v>1.111357651734104E-2</v>
      </c>
      <c r="I17" s="11">
        <v>2.2159081558185405E-2</v>
      </c>
      <c r="J17" s="11">
        <v>5.5554683529411765E-2</v>
      </c>
      <c r="K17" s="11">
        <v>2.2709736488845781E-2</v>
      </c>
      <c r="L17" s="11">
        <v>0</v>
      </c>
      <c r="M17" s="11">
        <v>141.87841933333334</v>
      </c>
      <c r="N17" s="11">
        <v>106.40881450000001</v>
      </c>
      <c r="O17" s="15">
        <v>6.9546608499255355E-2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1.0688254996827412E-2</v>
      </c>
      <c r="D21" s="11">
        <v>0</v>
      </c>
      <c r="E21" s="11">
        <v>1.0678091838351823E-2</v>
      </c>
      <c r="F21" s="11">
        <v>3.2405663985507248E-3</v>
      </c>
      <c r="G21" s="11">
        <v>0</v>
      </c>
      <c r="H21" s="11">
        <v>3.2312005997109827E-3</v>
      </c>
      <c r="I21" s="11">
        <v>1.8057682642998028E-2</v>
      </c>
      <c r="J21" s="11">
        <v>0</v>
      </c>
      <c r="K21" s="11">
        <v>1.7759932298739088E-2</v>
      </c>
      <c r="L21" s="11">
        <v>0</v>
      </c>
      <c r="M21" s="11">
        <v>0</v>
      </c>
      <c r="N21" s="11">
        <v>0</v>
      </c>
      <c r="O21" s="15">
        <v>1.0328930155802498E-2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3.2994978981598984E-2</v>
      </c>
      <c r="D25" s="11">
        <v>0.33676189500000003</v>
      </c>
      <c r="E25" s="11">
        <v>3.328382232488114E-2</v>
      </c>
      <c r="F25" s="11">
        <v>1.3613212557971016E-2</v>
      </c>
      <c r="G25" s="11">
        <v>0.26673455000000001</v>
      </c>
      <c r="H25" s="11">
        <v>1.4344777117052022E-2</v>
      </c>
      <c r="I25" s="11">
        <v>4.0216764201183433E-2</v>
      </c>
      <c r="J25" s="11">
        <v>5.5554683529411765E-2</v>
      </c>
      <c r="K25" s="11">
        <v>4.0469668787584873E-2</v>
      </c>
      <c r="L25" s="11">
        <v>0</v>
      </c>
      <c r="M25" s="11">
        <v>141.87841933333334</v>
      </c>
      <c r="N25" s="11">
        <v>106.40881450000001</v>
      </c>
      <c r="O25" s="11">
        <v>7.9875538655057851E-2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0.16747787119289342</v>
      </c>
      <c r="D29" s="11">
        <v>98.006591666666665</v>
      </c>
      <c r="E29" s="11">
        <v>0.26051030903328054</v>
      </c>
      <c r="F29" s="11">
        <v>8.298519565217391E-3</v>
      </c>
      <c r="G29" s="11">
        <v>0.6672768</v>
      </c>
      <c r="H29" s="11">
        <v>1.0203081069364161E-2</v>
      </c>
      <c r="I29" s="11">
        <v>0.18583566074950691</v>
      </c>
      <c r="J29" s="11">
        <v>2.1353492941176473</v>
      </c>
      <c r="K29" s="11">
        <v>0.21798089039767218</v>
      </c>
      <c r="L29" s="11">
        <v>0</v>
      </c>
      <c r="M29" s="11">
        <v>0</v>
      </c>
      <c r="N29" s="11">
        <v>0</v>
      </c>
      <c r="O29" s="15">
        <v>0.21568099578416774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2.9197492385786804E-3</v>
      </c>
      <c r="D31" s="11">
        <v>0</v>
      </c>
      <c r="E31" s="11">
        <v>2.9169729318541996E-3</v>
      </c>
      <c r="F31" s="11">
        <v>1.5032392173913044E-2</v>
      </c>
      <c r="G31" s="11">
        <v>0</v>
      </c>
      <c r="H31" s="11">
        <v>1.4988945953757226E-2</v>
      </c>
      <c r="I31" s="11">
        <v>8.8582046351084814E-4</v>
      </c>
      <c r="J31" s="11">
        <v>0</v>
      </c>
      <c r="K31" s="11">
        <v>8.7121430649854511E-4</v>
      </c>
      <c r="L31" s="11">
        <v>0</v>
      </c>
      <c r="M31" s="11">
        <v>0</v>
      </c>
      <c r="N31" s="11">
        <v>0</v>
      </c>
      <c r="O31" s="15">
        <v>4.5880424275403829E-3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0.17039762043147211</v>
      </c>
      <c r="D33" s="11">
        <v>98.006591666666665</v>
      </c>
      <c r="E33" s="11">
        <v>0.26342728196513476</v>
      </c>
      <c r="F33" s="11">
        <v>2.3330911739130433E-2</v>
      </c>
      <c r="G33" s="11">
        <v>0.6672768</v>
      </c>
      <c r="H33" s="11">
        <v>2.5192027023121386E-2</v>
      </c>
      <c r="I33" s="11">
        <v>0.18672148121301776</v>
      </c>
      <c r="J33" s="11">
        <v>2.1353492941176473</v>
      </c>
      <c r="K33" s="11">
        <v>0.21885210470417074</v>
      </c>
      <c r="L33" s="11">
        <v>0</v>
      </c>
      <c r="M33" s="11">
        <v>0</v>
      </c>
      <c r="N33" s="11">
        <v>0</v>
      </c>
      <c r="O33" s="11">
        <v>0.22026903821170812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6304</v>
      </c>
      <c r="D37" s="49">
        <v>6</v>
      </c>
      <c r="E37" s="49">
        <v>6310</v>
      </c>
      <c r="F37" s="49">
        <v>1380</v>
      </c>
      <c r="G37" s="49">
        <v>4</v>
      </c>
      <c r="H37" s="49">
        <v>1384</v>
      </c>
      <c r="I37" s="49">
        <v>1014</v>
      </c>
      <c r="J37" s="49">
        <v>17</v>
      </c>
      <c r="K37" s="49">
        <v>1031</v>
      </c>
      <c r="L37" s="49">
        <v>1</v>
      </c>
      <c r="M37" s="49">
        <v>3</v>
      </c>
      <c r="N37" s="49">
        <v>4</v>
      </c>
      <c r="O37" s="49">
        <v>8729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1039.4256286095147</v>
      </c>
      <c r="D38" s="49">
        <v>160.7687</v>
      </c>
      <c r="E38" s="49">
        <v>1200.1943286095147</v>
      </c>
      <c r="F38" s="49">
        <v>105.5068258058964</v>
      </c>
      <c r="G38" s="49">
        <v>21.995999999999999</v>
      </c>
      <c r="H38" s="49">
        <v>127.50282580589639</v>
      </c>
      <c r="I38" s="49">
        <v>422.41043352781145</v>
      </c>
      <c r="J38" s="49">
        <v>1341.3402229508197</v>
      </c>
      <c r="K38" s="49">
        <v>1763.7506564786311</v>
      </c>
      <c r="L38" s="49">
        <v>0.18690000000000001</v>
      </c>
      <c r="M38" s="49">
        <v>179.26066912568305</v>
      </c>
      <c r="N38" s="49">
        <v>179.44756912568306</v>
      </c>
      <c r="O38" s="49">
        <v>3270.8953800197251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22559.133999999984</v>
      </c>
      <c r="D39" s="49">
        <v>384</v>
      </c>
      <c r="E39" s="49">
        <v>22943.133999999984</v>
      </c>
      <c r="F39" s="49">
        <v>5063.0940000000073</v>
      </c>
      <c r="G39" s="49">
        <v>222</v>
      </c>
      <c r="H39" s="49">
        <v>5285.0940000000073</v>
      </c>
      <c r="I39" s="49">
        <v>5040.1040000000048</v>
      </c>
      <c r="J39" s="49">
        <v>4937</v>
      </c>
      <c r="K39" s="49">
        <v>9977.1040000000048</v>
      </c>
      <c r="L39" s="49">
        <v>3</v>
      </c>
      <c r="M39" s="49">
        <v>780</v>
      </c>
      <c r="N39" s="49">
        <v>783</v>
      </c>
      <c r="O39" s="49">
        <v>38988.331999999995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88D17FDC-6927-4C9D-8339-B369D2128E3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4276-3EDD-42F7-955A-2054D8859B23}">
  <dimension ref="A1:AC46"/>
  <sheetViews>
    <sheetView topLeftCell="A6"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4.2542664537024107E-2</v>
      </c>
      <c r="D17" s="11">
        <v>0.79158656360000001</v>
      </c>
      <c r="E17" s="11">
        <v>4.2832946624709343E-2</v>
      </c>
      <c r="F17" s="11">
        <v>2.8526477031847134E-2</v>
      </c>
      <c r="G17" s="11">
        <v>1.2875745090909092</v>
      </c>
      <c r="H17" s="11">
        <v>3.9457438636148381E-2</v>
      </c>
      <c r="I17" s="11">
        <v>9.7931984715127693E-2</v>
      </c>
      <c r="J17" s="11">
        <v>0.54234789609756107</v>
      </c>
      <c r="K17" s="11">
        <v>0.10497802197989171</v>
      </c>
      <c r="L17" s="11">
        <v>67.046111999999994</v>
      </c>
      <c r="M17" s="11">
        <v>0</v>
      </c>
      <c r="N17" s="11">
        <v>12.571145999999999</v>
      </c>
      <c r="O17" s="15">
        <v>6.4112739427821822E-2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3.1140505543924943E-3</v>
      </c>
      <c r="D18" s="11">
        <v>9.4040779999999997E-3</v>
      </c>
      <c r="E18" s="11">
        <v>3.1164881716013019E-3</v>
      </c>
      <c r="F18" s="11">
        <v>1.0778536624203821E-2</v>
      </c>
      <c r="G18" s="11">
        <v>3.7275216363636364E-2</v>
      </c>
      <c r="H18" s="11">
        <v>1.1008578831886346E-2</v>
      </c>
      <c r="I18" s="11">
        <v>5.7726522593320234E-3</v>
      </c>
      <c r="J18" s="11">
        <v>5.0653109756097561E-2</v>
      </c>
      <c r="K18" s="11">
        <v>6.4842140371229699E-3</v>
      </c>
      <c r="L18" s="11">
        <v>2.1833554999999998</v>
      </c>
      <c r="M18" s="11">
        <v>5.4531795407692307</v>
      </c>
      <c r="N18" s="11">
        <v>4.8400875331249997</v>
      </c>
      <c r="O18" s="15">
        <v>8.8466029336354435E-3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4.5755603624098628E-3</v>
      </c>
      <c r="D21" s="11">
        <v>0</v>
      </c>
      <c r="E21" s="11">
        <v>4.5737871643156099E-3</v>
      </c>
      <c r="F21" s="11">
        <v>1.4799637532324838E-2</v>
      </c>
      <c r="G21" s="11">
        <v>0</v>
      </c>
      <c r="H21" s="11">
        <v>1.4671148177269137E-2</v>
      </c>
      <c r="I21" s="11">
        <v>2.6167527465618861E-3</v>
      </c>
      <c r="J21" s="11">
        <v>0</v>
      </c>
      <c r="K21" s="11">
        <v>2.5752651740139215E-3</v>
      </c>
      <c r="L21" s="11">
        <v>0</v>
      </c>
      <c r="M21" s="11">
        <v>0</v>
      </c>
      <c r="N21" s="11">
        <v>0</v>
      </c>
      <c r="O21" s="15">
        <v>5.0240881566155863E-3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5.0232275453826469E-2</v>
      </c>
      <c r="D25" s="11">
        <v>0.8009906416</v>
      </c>
      <c r="E25" s="11">
        <v>5.0523221960626259E-2</v>
      </c>
      <c r="F25" s="11">
        <v>5.4104651188375791E-2</v>
      </c>
      <c r="G25" s="11">
        <v>1.3248497254545455</v>
      </c>
      <c r="H25" s="11">
        <v>6.5137165645303863E-2</v>
      </c>
      <c r="I25" s="11">
        <v>0.10632138972102159</v>
      </c>
      <c r="J25" s="11">
        <v>0.59300100585365867</v>
      </c>
      <c r="K25" s="11">
        <v>0.11403750119102861</v>
      </c>
      <c r="L25" s="11">
        <v>69.229467499999998</v>
      </c>
      <c r="M25" s="11">
        <v>5.4531795407692307</v>
      </c>
      <c r="N25" s="11">
        <v>17.411233533124999</v>
      </c>
      <c r="O25" s="11">
        <v>7.7983430518072855E-2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12897</v>
      </c>
      <c r="D37" s="49">
        <v>5</v>
      </c>
      <c r="E37" s="49">
        <v>12902</v>
      </c>
      <c r="F37" s="49">
        <v>1256</v>
      </c>
      <c r="G37" s="49">
        <v>11</v>
      </c>
      <c r="H37" s="49">
        <v>1267</v>
      </c>
      <c r="I37" s="49">
        <v>2545</v>
      </c>
      <c r="J37" s="49">
        <v>41</v>
      </c>
      <c r="K37" s="49">
        <v>2586</v>
      </c>
      <c r="L37" s="49">
        <v>3</v>
      </c>
      <c r="M37" s="49">
        <v>13</v>
      </c>
      <c r="N37" s="49">
        <v>16</v>
      </c>
      <c r="O37" s="49">
        <v>16771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3081.9640818417838</v>
      </c>
      <c r="D38" s="49">
        <v>53.628399999999999</v>
      </c>
      <c r="E38" s="49">
        <v>3135.5924818417839</v>
      </c>
      <c r="F38" s="49">
        <v>400.3294505120968</v>
      </c>
      <c r="G38" s="49">
        <v>64.249099999999999</v>
      </c>
      <c r="H38" s="49">
        <v>464.5785505120968</v>
      </c>
      <c r="I38" s="49">
        <v>1184.8149236481988</v>
      </c>
      <c r="J38" s="49">
        <v>343.31946311475411</v>
      </c>
      <c r="K38" s="49">
        <v>1528.134386762953</v>
      </c>
      <c r="L38" s="49">
        <v>15.286</v>
      </c>
      <c r="M38" s="49">
        <v>567.97429999999997</v>
      </c>
      <c r="N38" s="49">
        <v>583.26029999999992</v>
      </c>
      <c r="O38" s="49">
        <v>5711.5657191168339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61680.37920000028</v>
      </c>
      <c r="D39" s="49">
        <v>135</v>
      </c>
      <c r="E39" s="49">
        <v>61815.37920000028</v>
      </c>
      <c r="F39" s="49">
        <v>6681.3870000000334</v>
      </c>
      <c r="G39" s="49">
        <v>829.5</v>
      </c>
      <c r="H39" s="49">
        <v>7510.8870000000334</v>
      </c>
      <c r="I39" s="49">
        <v>14215.860400000005</v>
      </c>
      <c r="J39" s="49">
        <v>13510.858000000002</v>
      </c>
      <c r="K39" s="49">
        <v>27726.718400000005</v>
      </c>
      <c r="L39" s="49">
        <v>84.421999999999997</v>
      </c>
      <c r="M39" s="49">
        <v>4198</v>
      </c>
      <c r="N39" s="49">
        <v>4282.4219999999996</v>
      </c>
      <c r="O39" s="49">
        <v>101335.40660000032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90726ED9-2EB0-40E6-9537-DC1585FAB0B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2A80-EB1F-454C-9A5E-788DF7A98B91}">
  <dimension ref="A1:AC46"/>
  <sheetViews>
    <sheetView topLeftCell="A18"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4.7175070397665865E-2</v>
      </c>
      <c r="D17" s="11">
        <v>14.172174397885243</v>
      </c>
      <c r="E17" s="11">
        <v>5.5063747315318212E-2</v>
      </c>
      <c r="F17" s="11">
        <v>0.36416819617753615</v>
      </c>
      <c r="G17" s="11">
        <v>42.34769792144445</v>
      </c>
      <c r="H17" s="11">
        <v>10.687986981079238</v>
      </c>
      <c r="I17" s="11">
        <v>0.11392126818676984</v>
      </c>
      <c r="J17" s="11">
        <v>4.5115049364971744</v>
      </c>
      <c r="K17" s="11">
        <v>0.17332993169546634</v>
      </c>
      <c r="L17" s="11">
        <v>7.1213212499999998E-3</v>
      </c>
      <c r="M17" s="11">
        <v>162.49382267272725</v>
      </c>
      <c r="N17" s="11">
        <v>119.16403564566666</v>
      </c>
      <c r="O17" s="15">
        <v>0.11396720786151454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3.8885671506568222E-2</v>
      </c>
      <c r="D18" s="11">
        <v>0.92081979577049178</v>
      </c>
      <c r="E18" s="11">
        <v>3.9378223272955336E-2</v>
      </c>
      <c r="F18" s="11">
        <v>6.8538101843332616E-2</v>
      </c>
      <c r="G18" s="11">
        <v>3.0144803466666663</v>
      </c>
      <c r="H18" s="11">
        <v>0.79295012925890651</v>
      </c>
      <c r="I18" s="11">
        <v>0.16153754338646037</v>
      </c>
      <c r="J18" s="11">
        <v>10.008326286440678</v>
      </c>
      <c r="K18" s="11">
        <v>0.29456163188597162</v>
      </c>
      <c r="L18" s="11">
        <v>0.46686953749999999</v>
      </c>
      <c r="M18" s="11">
        <v>59.851276363636359</v>
      </c>
      <c r="N18" s="11">
        <v>44.015434543333328</v>
      </c>
      <c r="O18" s="15">
        <v>7.4249062368350022E-2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6.2812091112291835E-4</v>
      </c>
      <c r="D20" s="11">
        <v>0</v>
      </c>
      <c r="E20" s="11">
        <v>6.2777011160652983E-4</v>
      </c>
      <c r="F20" s="11">
        <v>0</v>
      </c>
      <c r="G20" s="11">
        <v>0.18172404444444443</v>
      </c>
      <c r="H20" s="11">
        <v>4.4686240437158464E-2</v>
      </c>
      <c r="I20" s="11">
        <v>1.5242824255319147E-3</v>
      </c>
      <c r="J20" s="11">
        <v>0</v>
      </c>
      <c r="K20" s="11">
        <v>1.5036903030071743E-3</v>
      </c>
      <c r="L20" s="11">
        <v>0</v>
      </c>
      <c r="M20" s="11">
        <v>0</v>
      </c>
      <c r="N20" s="11">
        <v>0</v>
      </c>
      <c r="O20" s="15">
        <v>8.526351543526804E-4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2.4458929852207337E-2</v>
      </c>
      <c r="D21" s="11">
        <v>0</v>
      </c>
      <c r="E21" s="11">
        <v>2.4445269774009661E-2</v>
      </c>
      <c r="F21" s="11">
        <v>5.5441964427355071E-2</v>
      </c>
      <c r="G21" s="11">
        <v>0</v>
      </c>
      <c r="H21" s="11">
        <v>4.1808694486202183E-2</v>
      </c>
      <c r="I21" s="11">
        <v>0.13489752480307468</v>
      </c>
      <c r="J21" s="11">
        <v>0</v>
      </c>
      <c r="K21" s="11">
        <v>0.13307514181649674</v>
      </c>
      <c r="L21" s="11">
        <v>0</v>
      </c>
      <c r="M21" s="11">
        <v>0</v>
      </c>
      <c r="N21" s="11">
        <v>0</v>
      </c>
      <c r="O21" s="15">
        <v>3.6093085837598377E-2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4.3476541443909049E-3</v>
      </c>
      <c r="D22" s="11">
        <v>0</v>
      </c>
      <c r="E22" s="11">
        <v>4.3452260211677028E-3</v>
      </c>
      <c r="F22" s="11">
        <v>0</v>
      </c>
      <c r="G22" s="11">
        <v>0</v>
      </c>
      <c r="H22" s="11">
        <v>0</v>
      </c>
      <c r="I22" s="11">
        <v>2.6400681969825916E-2</v>
      </c>
      <c r="J22" s="11">
        <v>0</v>
      </c>
      <c r="K22" s="11">
        <v>2.6044024916806591E-2</v>
      </c>
      <c r="L22" s="11">
        <v>0</v>
      </c>
      <c r="M22" s="11">
        <v>0</v>
      </c>
      <c r="N22" s="11">
        <v>0</v>
      </c>
      <c r="O22" s="15">
        <v>6.6486352433458833E-3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3.3365131639215109E-5</v>
      </c>
      <c r="D24" s="11">
        <v>0</v>
      </c>
      <c r="E24" s="11">
        <v>3.3346497532570978E-5</v>
      </c>
      <c r="F24" s="11">
        <v>0</v>
      </c>
      <c r="G24" s="11">
        <v>0</v>
      </c>
      <c r="H24" s="11">
        <v>0</v>
      </c>
      <c r="I24" s="11">
        <v>2.7602924564796906E-5</v>
      </c>
      <c r="J24" s="11">
        <v>0</v>
      </c>
      <c r="K24" s="11">
        <v>2.7230025950236607E-5</v>
      </c>
      <c r="L24" s="11">
        <v>0</v>
      </c>
      <c r="M24" s="11">
        <v>0</v>
      </c>
      <c r="N24" s="11">
        <v>0</v>
      </c>
      <c r="O24" s="15">
        <v>3.2589867651133608E-5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0.11552881194359448</v>
      </c>
      <c r="D25" s="11">
        <v>15.092994193655734</v>
      </c>
      <c r="E25" s="11">
        <v>0.12389358299259001</v>
      </c>
      <c r="F25" s="11">
        <v>0.48814826244822385</v>
      </c>
      <c r="G25" s="11">
        <v>45.543902312555559</v>
      </c>
      <c r="H25" s="11">
        <v>11.567432045261505</v>
      </c>
      <c r="I25" s="11">
        <v>0.43830890369622749</v>
      </c>
      <c r="J25" s="11">
        <v>14.519831222937853</v>
      </c>
      <c r="K25" s="11">
        <v>0.62854165064369871</v>
      </c>
      <c r="L25" s="11">
        <v>0.47399085874999997</v>
      </c>
      <c r="M25" s="11">
        <v>222.34509903636359</v>
      </c>
      <c r="N25" s="11">
        <v>163.17947018899997</v>
      </c>
      <c r="O25" s="11">
        <v>0.23184321633281266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0.81246829482787042</v>
      </c>
      <c r="D28" s="11">
        <v>45.402075409836058</v>
      </c>
      <c r="E28" s="11">
        <v>0.83737116358276176</v>
      </c>
      <c r="F28" s="11">
        <v>1.7619051449275362</v>
      </c>
      <c r="G28" s="11">
        <v>128.78673839999999</v>
      </c>
      <c r="H28" s="11">
        <v>32.997519879781414</v>
      </c>
      <c r="I28" s="11">
        <v>2.8718177949709869</v>
      </c>
      <c r="J28" s="11">
        <v>152.24562146892654</v>
      </c>
      <c r="K28" s="11">
        <v>4.8897664478705538</v>
      </c>
      <c r="L28" s="11">
        <v>55.15119885</v>
      </c>
      <c r="M28" s="11">
        <v>1205.453409090909</v>
      </c>
      <c r="N28" s="11">
        <v>898.7061530266667</v>
      </c>
      <c r="O28" s="15">
        <v>1.4757517576271737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3.1988127434455213E-2</v>
      </c>
      <c r="D29" s="11">
        <v>0</v>
      </c>
      <c r="E29" s="11">
        <v>3.1970262371478535E-2</v>
      </c>
      <c r="F29" s="11">
        <v>0.11735424130434782</v>
      </c>
      <c r="G29" s="11">
        <v>51.963828888888891</v>
      </c>
      <c r="H29" s="11">
        <v>12.86648735136612</v>
      </c>
      <c r="I29" s="11">
        <v>0.13769236413152805</v>
      </c>
      <c r="J29" s="11">
        <v>41.774590395480224</v>
      </c>
      <c r="K29" s="11">
        <v>0.70018136974507705</v>
      </c>
      <c r="L29" s="11">
        <v>0</v>
      </c>
      <c r="M29" s="11">
        <v>5.3557218181818183</v>
      </c>
      <c r="N29" s="11">
        <v>3.9275293333333332</v>
      </c>
      <c r="O29" s="15">
        <v>0.14207709145437059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2.0571264954837767E-3</v>
      </c>
      <c r="D31" s="11">
        <v>0</v>
      </c>
      <c r="E31" s="11">
        <v>2.055977610027192E-3</v>
      </c>
      <c r="F31" s="11">
        <v>7.3102202898550723E-3</v>
      </c>
      <c r="G31" s="11">
        <v>0</v>
      </c>
      <c r="H31" s="11">
        <v>5.5126251366120222E-3</v>
      </c>
      <c r="I31" s="11">
        <v>1.801505556673114E-2</v>
      </c>
      <c r="J31" s="11">
        <v>0</v>
      </c>
      <c r="K31" s="11">
        <v>1.7771683193405587E-2</v>
      </c>
      <c r="L31" s="11">
        <v>0</v>
      </c>
      <c r="M31" s="11">
        <v>0</v>
      </c>
      <c r="N31" s="11">
        <v>0</v>
      </c>
      <c r="O31" s="15">
        <v>3.7440895840464201E-3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0.84651354875780938</v>
      </c>
      <c r="D33" s="11">
        <v>45.402075409836058</v>
      </c>
      <c r="E33" s="11">
        <v>0.87139740356426743</v>
      </c>
      <c r="F33" s="11">
        <v>1.8865696065217392</v>
      </c>
      <c r="G33" s="11">
        <v>180.75056728888887</v>
      </c>
      <c r="H33" s="11">
        <v>45.869519856284143</v>
      </c>
      <c r="I33" s="11">
        <v>3.0275252146692462</v>
      </c>
      <c r="J33" s="11">
        <v>194.02021186440678</v>
      </c>
      <c r="K33" s="11">
        <v>5.6077195008090364</v>
      </c>
      <c r="L33" s="11">
        <v>55.15119885</v>
      </c>
      <c r="M33" s="11">
        <v>1210.8091309090908</v>
      </c>
      <c r="N33" s="11">
        <v>902.63368236000008</v>
      </c>
      <c r="O33" s="11">
        <v>1.6215729386655906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109162</v>
      </c>
      <c r="D37" s="49">
        <v>61</v>
      </c>
      <c r="E37" s="49">
        <v>109223</v>
      </c>
      <c r="F37" s="49">
        <v>276</v>
      </c>
      <c r="G37" s="49">
        <v>90</v>
      </c>
      <c r="H37" s="49">
        <v>366</v>
      </c>
      <c r="I37" s="49">
        <v>12925</v>
      </c>
      <c r="J37" s="49">
        <v>177</v>
      </c>
      <c r="K37" s="49">
        <v>13102</v>
      </c>
      <c r="L37" s="49">
        <v>4</v>
      </c>
      <c r="M37" s="49">
        <v>11</v>
      </c>
      <c r="N37" s="49">
        <v>15</v>
      </c>
      <c r="O37" s="49">
        <v>122706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20887.578189679127</v>
      </c>
      <c r="D38" s="49">
        <v>512.56989999999996</v>
      </c>
      <c r="E38" s="49">
        <v>21400.148089679125</v>
      </c>
      <c r="F38" s="49">
        <v>138.96410942582412</v>
      </c>
      <c r="G38" s="49">
        <v>1268.0255076824171</v>
      </c>
      <c r="H38" s="49">
        <v>1406.9896171082412</v>
      </c>
      <c r="I38" s="49">
        <v>10387.167825497645</v>
      </c>
      <c r="J38" s="49">
        <v>9123.5061751818102</v>
      </c>
      <c r="K38" s="49">
        <v>19510.674000679457</v>
      </c>
      <c r="L38" s="49">
        <v>2.2621000000000002</v>
      </c>
      <c r="M38" s="49">
        <v>1361.2875830601092</v>
      </c>
      <c r="N38" s="49">
        <v>1363.5496830601091</v>
      </c>
      <c r="O38" s="49">
        <v>43681.361390526938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630367.30839999416</v>
      </c>
      <c r="D39" s="49">
        <v>2367.3130000000001</v>
      </c>
      <c r="E39" s="49">
        <v>632734.62139999412</v>
      </c>
      <c r="F39" s="49">
        <v>1769.3919999999998</v>
      </c>
      <c r="G39" s="49">
        <v>5279.2</v>
      </c>
      <c r="H39" s="49">
        <v>7048.5919999999996</v>
      </c>
      <c r="I39" s="49">
        <v>79020.04279999985</v>
      </c>
      <c r="J39" s="49">
        <v>53732.800000000003</v>
      </c>
      <c r="K39" s="49">
        <v>132752.84279999987</v>
      </c>
      <c r="L39" s="49">
        <v>21.28</v>
      </c>
      <c r="M39" s="49">
        <v>5508</v>
      </c>
      <c r="N39" s="49">
        <v>5529.28</v>
      </c>
      <c r="O39" s="49">
        <v>778065.33619999397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021F6348-372D-491E-B75D-5997A069204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94F8-2E28-49F6-A87B-0F30B9CBF8C3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2.950664637652296E-2</v>
      </c>
      <c r="D17" s="11">
        <v>0.22936140499999999</v>
      </c>
      <c r="E17" s="11">
        <v>2.9508980910195319E-2</v>
      </c>
      <c r="F17" s="11">
        <v>5.8426512244453124E-2</v>
      </c>
      <c r="G17" s="11">
        <v>0.69188047234782613</v>
      </c>
      <c r="H17" s="11">
        <v>0.1106467311777061</v>
      </c>
      <c r="I17" s="11">
        <v>0.15157723311879315</v>
      </c>
      <c r="J17" s="11">
        <v>3.1902766826349205</v>
      </c>
      <c r="K17" s="11">
        <v>0.20632544295078217</v>
      </c>
      <c r="L17" s="11">
        <v>16.65143213286624</v>
      </c>
      <c r="M17" s="11">
        <v>59.767183370216863</v>
      </c>
      <c r="N17" s="11">
        <v>36.846733220338599</v>
      </c>
      <c r="O17" s="15">
        <v>0.21675669652178259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4.1825014309577486E-3</v>
      </c>
      <c r="D18" s="11">
        <v>0</v>
      </c>
      <c r="E18" s="11">
        <v>4.1824525745257453E-3</v>
      </c>
      <c r="F18" s="11">
        <v>1.2361406249999999E-4</v>
      </c>
      <c r="G18" s="11">
        <v>0</v>
      </c>
      <c r="H18" s="11">
        <v>1.1342365591397849E-4</v>
      </c>
      <c r="I18" s="11">
        <v>7.0133609226199142E-3</v>
      </c>
      <c r="J18" s="11">
        <v>1.7678266666666668E-2</v>
      </c>
      <c r="K18" s="11">
        <v>7.2055103955157712E-3</v>
      </c>
      <c r="L18" s="11">
        <v>0.17260941889596601</v>
      </c>
      <c r="M18" s="11">
        <v>0</v>
      </c>
      <c r="N18" s="11">
        <v>9.1759634650112859E-2</v>
      </c>
      <c r="O18" s="15">
        <v>5.0610016180527417E-3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1.7352717460317461E-2</v>
      </c>
      <c r="K20" s="11">
        <v>3.1264369262447452E-4</v>
      </c>
      <c r="L20" s="11">
        <v>0</v>
      </c>
      <c r="M20" s="11">
        <v>0</v>
      </c>
      <c r="N20" s="11">
        <v>0</v>
      </c>
      <c r="O20" s="15">
        <v>5.2723980940255033E-5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9.6396568379630131E-3</v>
      </c>
      <c r="D21" s="11">
        <v>0</v>
      </c>
      <c r="E21" s="11">
        <v>9.6395442356730643E-3</v>
      </c>
      <c r="F21" s="11">
        <v>1.1125377216562498E-3</v>
      </c>
      <c r="G21" s="11">
        <v>0</v>
      </c>
      <c r="H21" s="11">
        <v>1.0208231424516127E-3</v>
      </c>
      <c r="I21" s="11">
        <v>2.465578969633048E-2</v>
      </c>
      <c r="J21" s="11">
        <v>0</v>
      </c>
      <c r="K21" s="11">
        <v>2.4211566642917598E-2</v>
      </c>
      <c r="L21" s="11">
        <v>2.295930112526539</v>
      </c>
      <c r="M21" s="11">
        <v>0</v>
      </c>
      <c r="N21" s="11">
        <v>1.2205226670428893</v>
      </c>
      <c r="O21" s="15">
        <v>1.7259476577129479E-2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1.2205759360799935E-3</v>
      </c>
      <c r="D22" s="11">
        <v>0</v>
      </c>
      <c r="E22" s="11">
        <v>1.220561678347818E-3</v>
      </c>
      <c r="F22" s="11">
        <v>0</v>
      </c>
      <c r="G22" s="11">
        <v>0</v>
      </c>
      <c r="H22" s="11">
        <v>0</v>
      </c>
      <c r="I22" s="11">
        <v>8.3002987581908706E-3</v>
      </c>
      <c r="J22" s="11">
        <v>0</v>
      </c>
      <c r="K22" s="11">
        <v>8.1507523796722596E-3</v>
      </c>
      <c r="L22" s="11">
        <v>5.860195116772824E-2</v>
      </c>
      <c r="M22" s="11">
        <v>0</v>
      </c>
      <c r="N22" s="11">
        <v>3.1152955981941309E-2</v>
      </c>
      <c r="O22" s="15">
        <v>2.5155225311071241E-3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6.0158943193897695E-6</v>
      </c>
      <c r="D24" s="11">
        <v>0</v>
      </c>
      <c r="E24" s="11">
        <v>6.0158240468180545E-6</v>
      </c>
      <c r="F24" s="11">
        <v>0</v>
      </c>
      <c r="G24" s="11">
        <v>0</v>
      </c>
      <c r="H24" s="11">
        <v>0</v>
      </c>
      <c r="I24" s="11">
        <v>5.5002184698721499E-4</v>
      </c>
      <c r="J24" s="11">
        <v>0</v>
      </c>
      <c r="K24" s="11">
        <v>5.4011211027540256E-4</v>
      </c>
      <c r="L24" s="11">
        <v>0</v>
      </c>
      <c r="M24" s="11">
        <v>0</v>
      </c>
      <c r="N24" s="11">
        <v>0</v>
      </c>
      <c r="O24" s="15">
        <v>9.6051591961340371E-5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4.4555396475843105E-2</v>
      </c>
      <c r="D25" s="11">
        <v>0.22936140499999999</v>
      </c>
      <c r="E25" s="11">
        <v>4.4557555222788758E-2</v>
      </c>
      <c r="F25" s="11">
        <v>5.9662664028609376E-2</v>
      </c>
      <c r="G25" s="11">
        <v>0.69188047234782613</v>
      </c>
      <c r="H25" s="11">
        <v>0.11178097797607169</v>
      </c>
      <c r="I25" s="11">
        <v>0.19209670434292164</v>
      </c>
      <c r="J25" s="11">
        <v>3.2253076667619047</v>
      </c>
      <c r="K25" s="11">
        <v>0.2467460281717877</v>
      </c>
      <c r="L25" s="11">
        <v>19.178573615456472</v>
      </c>
      <c r="M25" s="11">
        <v>59.767183370216863</v>
      </c>
      <c r="N25" s="11">
        <v>38.19016847801354</v>
      </c>
      <c r="O25" s="11">
        <v>0.2417414728209735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0.23995609017370079</v>
      </c>
      <c r="D28" s="11">
        <v>0</v>
      </c>
      <c r="E28" s="11">
        <v>0.23995328721030748</v>
      </c>
      <c r="F28" s="11">
        <v>0.10653149687500001</v>
      </c>
      <c r="G28" s="11">
        <v>0.17745021304347827</v>
      </c>
      <c r="H28" s="11">
        <v>0.11237784265232975</v>
      </c>
      <c r="I28" s="11">
        <v>0.3131222892215394</v>
      </c>
      <c r="J28" s="11">
        <v>4.6471637793650791</v>
      </c>
      <c r="K28" s="11">
        <v>0.39120866033688895</v>
      </c>
      <c r="L28" s="11">
        <v>1.4013993503184712</v>
      </c>
      <c r="M28" s="11">
        <v>5.5869171807228923</v>
      </c>
      <c r="N28" s="11">
        <v>3.361884564334086</v>
      </c>
      <c r="O28" s="15">
        <v>0.27862925319318249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0.19208163739297021</v>
      </c>
      <c r="D29" s="11">
        <v>1.3389470800000001</v>
      </c>
      <c r="E29" s="11">
        <v>0.19209503410171949</v>
      </c>
      <c r="F29" s="11">
        <v>7.3546855999999994E-2</v>
      </c>
      <c r="G29" s="11">
        <v>3.6736026086956523E-2</v>
      </c>
      <c r="H29" s="11">
        <v>7.0512271455197131E-2</v>
      </c>
      <c r="I29" s="11">
        <v>0.38437444816378841</v>
      </c>
      <c r="J29" s="11">
        <v>4.1531718147619054</v>
      </c>
      <c r="K29" s="11">
        <v>0.45227682300168742</v>
      </c>
      <c r="L29" s="11">
        <v>15.188062633757962</v>
      </c>
      <c r="M29" s="11">
        <v>46.956044033734933</v>
      </c>
      <c r="N29" s="11">
        <v>30.068099068284418</v>
      </c>
      <c r="O29" s="15">
        <v>0.36346873722869766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1.150701698692864E-2</v>
      </c>
      <c r="D31" s="11">
        <v>0</v>
      </c>
      <c r="E31" s="11">
        <v>1.150688257172227E-2</v>
      </c>
      <c r="F31" s="11">
        <v>3.9006496093750002E-5</v>
      </c>
      <c r="G31" s="11">
        <v>0</v>
      </c>
      <c r="H31" s="11">
        <v>3.5790906810035842E-5</v>
      </c>
      <c r="I31" s="11">
        <v>7.022317644465155E-2</v>
      </c>
      <c r="J31" s="11">
        <v>0.10997739682539683</v>
      </c>
      <c r="K31" s="11">
        <v>7.0939427734149352E-2</v>
      </c>
      <c r="L31" s="11">
        <v>5.1186446496815288</v>
      </c>
      <c r="M31" s="11">
        <v>2.4234673493975905</v>
      </c>
      <c r="N31" s="11">
        <v>3.856230902934537</v>
      </c>
      <c r="O31" s="15">
        <v>3.7942646862487217E-2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0.44354474455359966</v>
      </c>
      <c r="D33" s="11">
        <v>1.3389470800000001</v>
      </c>
      <c r="E33" s="11">
        <v>0.44355520388374925</v>
      </c>
      <c r="F33" s="11">
        <v>0.18011735937109377</v>
      </c>
      <c r="G33" s="11">
        <v>0.2141862391304348</v>
      </c>
      <c r="H33" s="11">
        <v>0.18292590501433689</v>
      </c>
      <c r="I33" s="11">
        <v>0.76771991382997939</v>
      </c>
      <c r="J33" s="11">
        <v>8.9103129909523808</v>
      </c>
      <c r="K33" s="11">
        <v>0.91442491107272561</v>
      </c>
      <c r="L33" s="11">
        <v>21.708106633757961</v>
      </c>
      <c r="M33" s="11">
        <v>54.966428563855416</v>
      </c>
      <c r="N33" s="11">
        <v>37.286214535553036</v>
      </c>
      <c r="O33" s="11">
        <v>0.68004063728436748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171214</v>
      </c>
      <c r="D37" s="49">
        <v>2</v>
      </c>
      <c r="E37" s="49">
        <v>171216</v>
      </c>
      <c r="F37" s="49">
        <v>256</v>
      </c>
      <c r="G37" s="49">
        <v>23</v>
      </c>
      <c r="H37" s="49">
        <v>279</v>
      </c>
      <c r="I37" s="49">
        <v>34337</v>
      </c>
      <c r="J37" s="49">
        <v>630</v>
      </c>
      <c r="K37" s="49">
        <v>34967</v>
      </c>
      <c r="L37" s="49">
        <v>471</v>
      </c>
      <c r="M37" s="49">
        <v>415</v>
      </c>
      <c r="N37" s="49">
        <v>886</v>
      </c>
      <c r="O37" s="49">
        <v>207348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35695.830753938229</v>
      </c>
      <c r="D38" s="49">
        <v>1.0478000000000001</v>
      </c>
      <c r="E38" s="49">
        <v>35696.87855393823</v>
      </c>
      <c r="F38" s="49">
        <v>69.199302024748448</v>
      </c>
      <c r="G38" s="49">
        <v>69.023318891687651</v>
      </c>
      <c r="H38" s="49">
        <v>138.22262091643609</v>
      </c>
      <c r="I38" s="49">
        <v>25631.711145576046</v>
      </c>
      <c r="J38" s="49">
        <v>12369.968140872255</v>
      </c>
      <c r="K38" s="49">
        <v>38001.6792864483</v>
      </c>
      <c r="L38" s="49">
        <v>6689.2884518704777</v>
      </c>
      <c r="M38" s="49">
        <v>59888.923532031731</v>
      </c>
      <c r="N38" s="49">
        <v>66578.211983902205</v>
      </c>
      <c r="O38" s="49">
        <v>140414.99244520516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1086407.034200001</v>
      </c>
      <c r="D39" s="49">
        <v>113.496</v>
      </c>
      <c r="E39" s="49">
        <v>1086520.5302000011</v>
      </c>
      <c r="F39" s="49">
        <v>1643.3999999999999</v>
      </c>
      <c r="G39" s="49">
        <v>1526.1000000000001</v>
      </c>
      <c r="H39" s="49">
        <v>3169.5</v>
      </c>
      <c r="I39" s="49">
        <v>275797.0582000016</v>
      </c>
      <c r="J39" s="49">
        <v>130691.54999999996</v>
      </c>
      <c r="K39" s="49">
        <v>406488.60820000153</v>
      </c>
      <c r="L39" s="49">
        <v>20809.310600000019</v>
      </c>
      <c r="M39" s="49">
        <v>231915.13999999998</v>
      </c>
      <c r="N39" s="49">
        <v>252724.45060000001</v>
      </c>
      <c r="O39" s="49">
        <v>1748903.0890000027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00E7FA04-750E-4088-BB46-B5E9B6931215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7C0F-C9B9-4A78-BA13-FD4F58123BFE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4.3521356553297356E-2</v>
      </c>
      <c r="D17" s="11">
        <v>0.53082208459111102</v>
      </c>
      <c r="E17" s="11">
        <v>4.4130262580612534E-2</v>
      </c>
      <c r="F17" s="11">
        <v>0.12274789873759692</v>
      </c>
      <c r="G17" s="11">
        <v>3.1402248331403495</v>
      </c>
      <c r="H17" s="11">
        <v>0.51012669437038272</v>
      </c>
      <c r="I17" s="11">
        <v>8.1875441804488649E-2</v>
      </c>
      <c r="J17" s="11">
        <v>8.3608920522388086</v>
      </c>
      <c r="K17" s="11">
        <v>0.25813667882358599</v>
      </c>
      <c r="L17" s="11">
        <v>1.0692623888629336</v>
      </c>
      <c r="M17" s="11">
        <v>52.08961992399999</v>
      </c>
      <c r="N17" s="11">
        <v>38.584231164699005</v>
      </c>
      <c r="O17" s="15">
        <v>0.11517341985777871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1.3084711080488214E-2</v>
      </c>
      <c r="D21" s="11">
        <v>0</v>
      </c>
      <c r="E21" s="11">
        <v>1.3068361095798743E-2</v>
      </c>
      <c r="F21" s="11">
        <v>9.505556361757107E-3</v>
      </c>
      <c r="G21" s="11">
        <v>0</v>
      </c>
      <c r="H21" s="11">
        <v>8.2852484504504515E-3</v>
      </c>
      <c r="I21" s="11">
        <v>2.5237933027597404E-2</v>
      </c>
      <c r="J21" s="11">
        <v>0</v>
      </c>
      <c r="K21" s="11">
        <v>2.4700614466158247E-2</v>
      </c>
      <c r="L21" s="11">
        <v>24.022937777777777</v>
      </c>
      <c r="M21" s="11">
        <v>0</v>
      </c>
      <c r="N21" s="11">
        <v>6.35901294117647</v>
      </c>
      <c r="O21" s="15">
        <v>1.965486817222235E-2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9.3682056466859432E-4</v>
      </c>
      <c r="D22" s="11">
        <v>0</v>
      </c>
      <c r="E22" s="11">
        <v>9.3564996168050431E-4</v>
      </c>
      <c r="F22" s="11">
        <v>8.1082044186046517E-4</v>
      </c>
      <c r="G22" s="11">
        <v>0</v>
      </c>
      <c r="H22" s="11">
        <v>7.0672862837837841E-4</v>
      </c>
      <c r="I22" s="11">
        <v>2.1990059675324677E-3</v>
      </c>
      <c r="J22" s="11">
        <v>0</v>
      </c>
      <c r="K22" s="11">
        <v>2.1521888719415318E-3</v>
      </c>
      <c r="L22" s="11">
        <v>0</v>
      </c>
      <c r="M22" s="11">
        <v>0</v>
      </c>
      <c r="N22" s="11">
        <v>0</v>
      </c>
      <c r="O22" s="15">
        <v>1.1073356740151287E-3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5.7542888198454163E-2</v>
      </c>
      <c r="D25" s="11">
        <v>0.53082208459111102</v>
      </c>
      <c r="E25" s="11">
        <v>5.8134273638091781E-2</v>
      </c>
      <c r="F25" s="11">
        <v>0.13306427554121447</v>
      </c>
      <c r="G25" s="11">
        <v>3.1402248331403495</v>
      </c>
      <c r="H25" s="11">
        <v>0.51911867144921153</v>
      </c>
      <c r="I25" s="11">
        <v>0.10931238079961852</v>
      </c>
      <c r="J25" s="11">
        <v>8.3608920522388086</v>
      </c>
      <c r="K25" s="11">
        <v>0.28498948216168574</v>
      </c>
      <c r="L25" s="11">
        <v>25.092200166640712</v>
      </c>
      <c r="M25" s="11">
        <v>52.08961992399999</v>
      </c>
      <c r="N25" s="11">
        <v>44.943244105875479</v>
      </c>
      <c r="O25" s="11">
        <v>0.13593562370401618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1.6381415007784696E-2</v>
      </c>
      <c r="D29" s="11">
        <v>0</v>
      </c>
      <c r="E29" s="11">
        <v>1.6360945630744451E-2</v>
      </c>
      <c r="F29" s="11">
        <v>5.7606724806201555E-2</v>
      </c>
      <c r="G29" s="11">
        <v>2.8388952631578945</v>
      </c>
      <c r="H29" s="11">
        <v>0.41466403716216216</v>
      </c>
      <c r="I29" s="11">
        <v>3.5179224837662337E-2</v>
      </c>
      <c r="J29" s="11">
        <v>1.5560910597014925</v>
      </c>
      <c r="K29" s="11">
        <v>6.7559616619002227E-2</v>
      </c>
      <c r="L29" s="11">
        <v>0</v>
      </c>
      <c r="M29" s="11">
        <v>0</v>
      </c>
      <c r="N29" s="11">
        <v>0</v>
      </c>
      <c r="O29" s="15">
        <v>3.1984284323023894E-2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7.6996830516014238E-4</v>
      </c>
      <c r="D31" s="11">
        <v>0</v>
      </c>
      <c r="E31" s="11">
        <v>7.6900619220836926E-4</v>
      </c>
      <c r="F31" s="11">
        <v>2.4392294573643411E-4</v>
      </c>
      <c r="G31" s="11">
        <v>0</v>
      </c>
      <c r="H31" s="11">
        <v>2.1260851351351351E-4</v>
      </c>
      <c r="I31" s="11">
        <v>2.7602907467532469E-4</v>
      </c>
      <c r="J31" s="11">
        <v>0</v>
      </c>
      <c r="K31" s="11">
        <v>2.7015238322211632E-4</v>
      </c>
      <c r="L31" s="11">
        <v>0</v>
      </c>
      <c r="M31" s="11">
        <v>0</v>
      </c>
      <c r="N31" s="11">
        <v>0</v>
      </c>
      <c r="O31" s="15">
        <v>6.8434049966457715E-4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1.7151383312944839E-2</v>
      </c>
      <c r="D33" s="11">
        <v>0</v>
      </c>
      <c r="E33" s="11">
        <v>1.7129951822952821E-2</v>
      </c>
      <c r="F33" s="11">
        <v>5.7850647751937989E-2</v>
      </c>
      <c r="G33" s="11">
        <v>2.8388952631578945</v>
      </c>
      <c r="H33" s="11">
        <v>0.41487664567567567</v>
      </c>
      <c r="I33" s="11">
        <v>3.5455253912337663E-2</v>
      </c>
      <c r="J33" s="11">
        <v>1.5560910597014925</v>
      </c>
      <c r="K33" s="11">
        <v>6.7829769002224344E-2</v>
      </c>
      <c r="L33" s="11">
        <v>0</v>
      </c>
      <c r="M33" s="11">
        <v>0</v>
      </c>
      <c r="N33" s="11">
        <v>0</v>
      </c>
      <c r="O33" s="11">
        <v>3.2668624822688473E-2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35968</v>
      </c>
      <c r="D37" s="49">
        <v>45</v>
      </c>
      <c r="E37" s="49">
        <v>36013</v>
      </c>
      <c r="F37" s="49">
        <v>774</v>
      </c>
      <c r="G37" s="49">
        <v>114</v>
      </c>
      <c r="H37" s="49">
        <v>888</v>
      </c>
      <c r="I37" s="49">
        <v>6160</v>
      </c>
      <c r="J37" s="49">
        <v>134</v>
      </c>
      <c r="K37" s="49">
        <v>6294</v>
      </c>
      <c r="L37" s="49">
        <v>9</v>
      </c>
      <c r="M37" s="49">
        <v>25</v>
      </c>
      <c r="N37" s="49">
        <v>34</v>
      </c>
      <c r="O37" s="49">
        <v>43229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4719.6708093942725</v>
      </c>
      <c r="D38" s="49">
        <v>133.42885345205318</v>
      </c>
      <c r="E38" s="49">
        <v>4853.0996628463254</v>
      </c>
      <c r="F38" s="49">
        <v>561.18883508860847</v>
      </c>
      <c r="G38" s="49">
        <v>1577.6600252225519</v>
      </c>
      <c r="H38" s="49">
        <v>2138.8488603111605</v>
      </c>
      <c r="I38" s="49">
        <v>2321.6139642225912</v>
      </c>
      <c r="J38" s="49">
        <v>1695.6378060782702</v>
      </c>
      <c r="K38" s="49">
        <v>4017.2517703008616</v>
      </c>
      <c r="L38" s="49">
        <v>58.707500000000003</v>
      </c>
      <c r="M38" s="49">
        <v>7674.4345316939889</v>
      </c>
      <c r="N38" s="49">
        <v>7733.1420316939893</v>
      </c>
      <c r="O38" s="49">
        <v>18742.342325152335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177737.57280000026</v>
      </c>
      <c r="D39" s="49">
        <v>1090.7080000000001</v>
      </c>
      <c r="E39" s="49">
        <v>178828.28080000027</v>
      </c>
      <c r="F39" s="49">
        <v>5764.0660000000025</v>
      </c>
      <c r="G39" s="49">
        <v>11300.15</v>
      </c>
      <c r="H39" s="49">
        <v>17064.216</v>
      </c>
      <c r="I39" s="49">
        <v>116581.78700000013</v>
      </c>
      <c r="J39" s="49">
        <v>47138.159999999996</v>
      </c>
      <c r="K39" s="49">
        <v>163719.94700000013</v>
      </c>
      <c r="L39" s="49">
        <v>330.40800000000002</v>
      </c>
      <c r="M39" s="49">
        <v>14941.291999999999</v>
      </c>
      <c r="N39" s="49">
        <v>15271.699999999999</v>
      </c>
      <c r="O39" s="49">
        <v>374884.14380000037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FCD39D83-783B-434E-80EC-F00ADFCBDD9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1A13E-9477-4642-9229-FA9C5F92A73C}">
  <sheetPr codeName="Sayfa13"/>
  <dimension ref="A1:AC46"/>
  <sheetViews>
    <sheetView topLeftCell="A12"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5.9224867779415089E-2</v>
      </c>
      <c r="D17" s="11">
        <v>8.7114328622727282</v>
      </c>
      <c r="E17" s="11">
        <v>6.9999722068946002E-2</v>
      </c>
      <c r="F17" s="11">
        <v>7.398448124684992E-2</v>
      </c>
      <c r="G17" s="11">
        <v>3.2550255528527781</v>
      </c>
      <c r="H17" s="11">
        <v>0.13824793723888887</v>
      </c>
      <c r="I17" s="11">
        <v>0.2227536136111111</v>
      </c>
      <c r="J17" s="11">
        <v>15.820823735356715</v>
      </c>
      <c r="K17" s="11">
        <v>0.61578509091722455</v>
      </c>
      <c r="L17" s="11">
        <v>10.323237961111111</v>
      </c>
      <c r="M17" s="11">
        <v>30.563711093650792</v>
      </c>
      <c r="N17" s="11">
        <v>28.033651952083332</v>
      </c>
      <c r="O17" s="15">
        <v>0.23169522573283732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6.5703414419065968E-3</v>
      </c>
      <c r="D21" s="11">
        <v>0</v>
      </c>
      <c r="E21" s="11">
        <v>6.5621591985169248E-3</v>
      </c>
      <c r="F21" s="11">
        <v>1.8029205914089345E-2</v>
      </c>
      <c r="G21" s="11">
        <v>0</v>
      </c>
      <c r="H21" s="11">
        <v>1.7664979531986529E-2</v>
      </c>
      <c r="I21" s="11">
        <v>2.7127564587191361E-2</v>
      </c>
      <c r="J21" s="11">
        <v>0</v>
      </c>
      <c r="K21" s="11">
        <v>2.6444019334336218E-2</v>
      </c>
      <c r="L21" s="11">
        <v>0</v>
      </c>
      <c r="M21" s="11">
        <v>0</v>
      </c>
      <c r="N21" s="11">
        <v>0</v>
      </c>
      <c r="O21" s="15">
        <v>9.8165266845664807E-3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9.9694088642031284E-6</v>
      </c>
      <c r="D22" s="11">
        <v>0</v>
      </c>
      <c r="E22" s="11">
        <v>9.956993660138118E-6</v>
      </c>
      <c r="F22" s="11">
        <v>7.1286122565864831E-4</v>
      </c>
      <c r="G22" s="11">
        <v>0</v>
      </c>
      <c r="H22" s="11">
        <v>6.9845998877665551E-4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6.4049594210739894E-5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1.5498590455678984E-3</v>
      </c>
      <c r="D24" s="11">
        <v>0</v>
      </c>
      <c r="E24" s="11">
        <v>1.5479289595833805E-3</v>
      </c>
      <c r="F24" s="11">
        <v>1.0723380870561283E-3</v>
      </c>
      <c r="G24" s="11">
        <v>0</v>
      </c>
      <c r="H24" s="11">
        <v>1.0506746913580248E-3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1.3173729789440463E-3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6.7355037675753793E-2</v>
      </c>
      <c r="D25" s="11">
        <v>8.7114328622727282</v>
      </c>
      <c r="E25" s="11">
        <v>7.8119767220706432E-2</v>
      </c>
      <c r="F25" s="11">
        <v>9.3798886473654058E-2</v>
      </c>
      <c r="G25" s="11">
        <v>3.2550255528527781</v>
      </c>
      <c r="H25" s="11">
        <v>0.15766205145101009</v>
      </c>
      <c r="I25" s="11">
        <v>0.24988117819830247</v>
      </c>
      <c r="J25" s="11">
        <v>15.820823735356715</v>
      </c>
      <c r="K25" s="11">
        <v>0.64222911025156082</v>
      </c>
      <c r="L25" s="11">
        <v>10.323237961111111</v>
      </c>
      <c r="M25" s="11">
        <v>30.563711093650792</v>
      </c>
      <c r="N25" s="11">
        <v>28.033651952083332</v>
      </c>
      <c r="O25" s="11">
        <v>0.2428931749905586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0.13387723988608025</v>
      </c>
      <c r="D29" s="11">
        <v>1.3723927727272729</v>
      </c>
      <c r="E29" s="11">
        <v>0.13541960045001697</v>
      </c>
      <c r="F29" s="11">
        <v>0.1551379672222222</v>
      </c>
      <c r="G29" s="11">
        <v>0.80668910444444442</v>
      </c>
      <c r="H29" s="11">
        <v>0.16830061645903477</v>
      </c>
      <c r="I29" s="11">
        <v>0.22157345852623458</v>
      </c>
      <c r="J29" s="11">
        <v>1.2673959164179105</v>
      </c>
      <c r="K29" s="11">
        <v>0.24792550992854456</v>
      </c>
      <c r="L29" s="11">
        <v>81.819659333333334</v>
      </c>
      <c r="M29" s="11">
        <v>160.12902042857144</v>
      </c>
      <c r="N29" s="11">
        <v>150.34035029166668</v>
      </c>
      <c r="O29" s="15">
        <v>0.63916197808647834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4.0968499206529129E-3</v>
      </c>
      <c r="D31" s="11">
        <v>0</v>
      </c>
      <c r="E31" s="11">
        <v>4.091747990490207E-3</v>
      </c>
      <c r="F31" s="11">
        <v>1.1495963917525774E-2</v>
      </c>
      <c r="G31" s="11">
        <v>0</v>
      </c>
      <c r="H31" s="11">
        <v>1.1263722222222222E-2</v>
      </c>
      <c r="I31" s="11">
        <v>5.172172453703704E-3</v>
      </c>
      <c r="J31" s="11">
        <v>0</v>
      </c>
      <c r="K31" s="11">
        <v>5.0418469349379465E-3</v>
      </c>
      <c r="L31" s="11">
        <v>0</v>
      </c>
      <c r="M31" s="11">
        <v>0</v>
      </c>
      <c r="N31" s="11">
        <v>0</v>
      </c>
      <c r="O31" s="15">
        <v>4.7686119302042477E-3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0.13797408980673315</v>
      </c>
      <c r="D33" s="11">
        <v>1.3723927727272729</v>
      </c>
      <c r="E33" s="11">
        <v>0.13951134844050717</v>
      </c>
      <c r="F33" s="11">
        <v>0.16663393113974798</v>
      </c>
      <c r="G33" s="11">
        <v>0.80668910444444442</v>
      </c>
      <c r="H33" s="11">
        <v>0.17956433868125699</v>
      </c>
      <c r="I33" s="11">
        <v>0.2267456309799383</v>
      </c>
      <c r="J33" s="11">
        <v>1.2673959164179105</v>
      </c>
      <c r="K33" s="11">
        <v>0.25296735686348248</v>
      </c>
      <c r="L33" s="11">
        <v>81.819659333333334</v>
      </c>
      <c r="M33" s="11">
        <v>160.12902042857144</v>
      </c>
      <c r="N33" s="11">
        <v>150.34035029166668</v>
      </c>
      <c r="O33" s="11">
        <v>0.64393059001668262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17644</v>
      </c>
      <c r="D37" s="49">
        <v>22</v>
      </c>
      <c r="E37" s="49">
        <v>17666</v>
      </c>
      <c r="F37" s="49">
        <v>1746</v>
      </c>
      <c r="G37" s="49">
        <v>36</v>
      </c>
      <c r="H37" s="49">
        <v>1782</v>
      </c>
      <c r="I37" s="49">
        <v>2592</v>
      </c>
      <c r="J37" s="49">
        <v>67</v>
      </c>
      <c r="K37" s="49">
        <v>2659</v>
      </c>
      <c r="L37" s="49">
        <v>9</v>
      </c>
      <c r="M37" s="49">
        <v>63</v>
      </c>
      <c r="N37" s="49">
        <v>72</v>
      </c>
      <c r="O37" s="49">
        <v>22179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3210.132274363847</v>
      </c>
      <c r="D38" s="49">
        <v>215.09450000000001</v>
      </c>
      <c r="E38" s="49">
        <v>3425.2267743638472</v>
      </c>
      <c r="F38" s="49">
        <v>405.23184536708845</v>
      </c>
      <c r="G38" s="49">
        <v>318.34050000000002</v>
      </c>
      <c r="H38" s="49">
        <v>723.57234536708847</v>
      </c>
      <c r="I38" s="49">
        <v>1129.482368360369</v>
      </c>
      <c r="J38" s="49">
        <v>884.51821420333624</v>
      </c>
      <c r="K38" s="49">
        <v>2014.0005825637054</v>
      </c>
      <c r="L38" s="49">
        <v>67.366847267759567</v>
      </c>
      <c r="M38" s="49">
        <v>2959.1952058761435</v>
      </c>
      <c r="N38" s="49">
        <v>3026.5620531439031</v>
      </c>
      <c r="O38" s="49">
        <v>9189.3617554385437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74977.747200000507</v>
      </c>
      <c r="D39" s="49">
        <v>784.2</v>
      </c>
      <c r="E39" s="49">
        <v>75761.947200000504</v>
      </c>
      <c r="F39" s="49">
        <v>8303.5940000000155</v>
      </c>
      <c r="G39" s="49">
        <v>1904.3</v>
      </c>
      <c r="H39" s="49">
        <v>10207.894000000015</v>
      </c>
      <c r="I39" s="49">
        <v>14308.268000000035</v>
      </c>
      <c r="J39" s="49">
        <v>10322.5</v>
      </c>
      <c r="K39" s="49">
        <v>24630.768000000033</v>
      </c>
      <c r="L39" s="49">
        <v>305.60599999999999</v>
      </c>
      <c r="M39" s="49">
        <v>15934</v>
      </c>
      <c r="N39" s="49">
        <v>16239.606</v>
      </c>
      <c r="O39" s="49">
        <v>126840.21520000056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ABFF0170-455D-4FD8-856A-61A15F2BDEEC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4E371-53EC-40BF-84E7-E7BFAC0D9B86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7.5042951612903225E-2</v>
      </c>
      <c r="D17" s="11">
        <v>0.43677444999999998</v>
      </c>
      <c r="E17" s="11">
        <v>7.5366793598925702E-2</v>
      </c>
      <c r="F17" s="11">
        <v>2.8701549736842108E-2</v>
      </c>
      <c r="G17" s="11">
        <v>0.1052537325</v>
      </c>
      <c r="H17" s="11">
        <v>3.5992233809523808E-2</v>
      </c>
      <c r="I17" s="11">
        <v>5.1864774260628459E-2</v>
      </c>
      <c r="J17" s="11">
        <v>4.5922391774999998</v>
      </c>
      <c r="K17" s="11">
        <v>6.0241848805350544E-2</v>
      </c>
      <c r="L17" s="11">
        <v>3.6624171148648648</v>
      </c>
      <c r="M17" s="11">
        <v>0</v>
      </c>
      <c r="N17" s="11">
        <v>3.4524696369426753</v>
      </c>
      <c r="O17" s="15">
        <v>0.14789942484711047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5.6350062385752695E-3</v>
      </c>
      <c r="D21" s="11">
        <v>0</v>
      </c>
      <c r="E21" s="11">
        <v>5.629961470232767E-3</v>
      </c>
      <c r="F21" s="11">
        <v>8.6738868421052627E-3</v>
      </c>
      <c r="G21" s="11">
        <v>0</v>
      </c>
      <c r="H21" s="11">
        <v>7.8478023809523817E-3</v>
      </c>
      <c r="I21" s="11">
        <v>4.7609151802218107E-3</v>
      </c>
      <c r="J21" s="11">
        <v>0</v>
      </c>
      <c r="K21" s="11">
        <v>4.7521312038745385E-3</v>
      </c>
      <c r="L21" s="11">
        <v>1.8129398381756758</v>
      </c>
      <c r="M21" s="11">
        <v>0</v>
      </c>
      <c r="N21" s="11">
        <v>1.7090133506369427</v>
      </c>
      <c r="O21" s="15">
        <v>4.4491878865983915E-2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8.0677957851478493E-2</v>
      </c>
      <c r="D25" s="11">
        <v>0.43677444999999998</v>
      </c>
      <c r="E25" s="11">
        <v>8.0996755069158474E-2</v>
      </c>
      <c r="F25" s="11">
        <v>3.7375436578947374E-2</v>
      </c>
      <c r="G25" s="11">
        <v>0.1052537325</v>
      </c>
      <c r="H25" s="11">
        <v>4.3840036190476189E-2</v>
      </c>
      <c r="I25" s="11">
        <v>5.6625689440850266E-2</v>
      </c>
      <c r="J25" s="11">
        <v>4.5922391774999998</v>
      </c>
      <c r="K25" s="11">
        <v>6.4993980009225086E-2</v>
      </c>
      <c r="L25" s="11">
        <v>5.4753569530405404</v>
      </c>
      <c r="M25" s="11">
        <v>0</v>
      </c>
      <c r="N25" s="11">
        <v>5.1614829875796175</v>
      </c>
      <c r="O25" s="11">
        <v>0.19239130371309437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4464</v>
      </c>
      <c r="D37" s="49">
        <v>4</v>
      </c>
      <c r="E37" s="49">
        <v>4468</v>
      </c>
      <c r="F37" s="49">
        <v>38</v>
      </c>
      <c r="G37" s="49">
        <v>4</v>
      </c>
      <c r="H37" s="49">
        <v>42</v>
      </c>
      <c r="I37" s="49">
        <v>2164</v>
      </c>
      <c r="J37" s="49">
        <v>4</v>
      </c>
      <c r="K37" s="49">
        <v>2168</v>
      </c>
      <c r="L37" s="49">
        <v>148</v>
      </c>
      <c r="M37" s="49">
        <v>9</v>
      </c>
      <c r="N37" s="49">
        <v>157</v>
      </c>
      <c r="O37" s="49">
        <v>6835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1571.8807193667642</v>
      </c>
      <c r="D38" s="49">
        <v>15.8565</v>
      </c>
      <c r="E38" s="49">
        <v>1587.7372193667643</v>
      </c>
      <c r="F38" s="49">
        <v>3.5146999999999999</v>
      </c>
      <c r="G38" s="49">
        <v>8.6166</v>
      </c>
      <c r="H38" s="49">
        <v>12.1313</v>
      </c>
      <c r="I38" s="49">
        <v>693.31435494346465</v>
      </c>
      <c r="J38" s="49">
        <v>24.335699999999999</v>
      </c>
      <c r="K38" s="49">
        <v>717.65005494346462</v>
      </c>
      <c r="L38" s="49">
        <v>837.6049341530055</v>
      </c>
      <c r="M38" s="49">
        <v>1176.9486759562842</v>
      </c>
      <c r="N38" s="49">
        <v>2014.5536101092898</v>
      </c>
      <c r="O38" s="49">
        <v>4332.0721844195186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27201.059599999913</v>
      </c>
      <c r="D39" s="49">
        <v>24.66</v>
      </c>
      <c r="E39" s="49">
        <v>27225.719599999913</v>
      </c>
      <c r="F39" s="49">
        <v>178.22399999999999</v>
      </c>
      <c r="G39" s="49">
        <v>165</v>
      </c>
      <c r="H39" s="49">
        <v>343.22399999999999</v>
      </c>
      <c r="I39" s="49">
        <v>9845.7393999999967</v>
      </c>
      <c r="J39" s="49">
        <v>98.34</v>
      </c>
      <c r="K39" s="49">
        <v>9944.0793999999969</v>
      </c>
      <c r="L39" s="49">
        <v>1627.52</v>
      </c>
      <c r="M39" s="49">
        <v>2208</v>
      </c>
      <c r="N39" s="49">
        <v>3835.52</v>
      </c>
      <c r="O39" s="49">
        <v>41348.542999999903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E2932D88-1A06-4B83-AA1C-4B8B8B4F7334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559F-4C07-49C6-9506-E73353425469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6.2591250651380926E-4</v>
      </c>
      <c r="D17" s="11">
        <v>0</v>
      </c>
      <c r="E17" s="11">
        <v>6.2558651041666664E-4</v>
      </c>
      <c r="F17" s="11">
        <v>2.4315775609756097E-4</v>
      </c>
      <c r="G17" s="11">
        <v>0</v>
      </c>
      <c r="H17" s="11">
        <v>1.8292601834862387E-4</v>
      </c>
      <c r="I17" s="11">
        <v>6.8290688135593219E-4</v>
      </c>
      <c r="J17" s="11">
        <v>2.4530289655172413E-2</v>
      </c>
      <c r="K17" s="11">
        <v>1.8001509854604198E-3</v>
      </c>
      <c r="L17" s="11">
        <v>0</v>
      </c>
      <c r="M17" s="11">
        <v>0</v>
      </c>
      <c r="N17" s="11">
        <v>0</v>
      </c>
      <c r="O17" s="15">
        <v>7.7350931671041128E-4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8.7168810489838457E-3</v>
      </c>
      <c r="D21" s="11">
        <v>0</v>
      </c>
      <c r="E21" s="11">
        <v>8.7123410067708341E-3</v>
      </c>
      <c r="F21" s="11">
        <v>1.7239184146341464E-2</v>
      </c>
      <c r="G21" s="11">
        <v>0</v>
      </c>
      <c r="H21" s="11">
        <v>1.296892752293578E-2</v>
      </c>
      <c r="I21" s="11">
        <v>4.2890738983050847E-2</v>
      </c>
      <c r="J21" s="11">
        <v>0</v>
      </c>
      <c r="K21" s="11">
        <v>4.0881318255250404E-2</v>
      </c>
      <c r="L21" s="11">
        <v>0</v>
      </c>
      <c r="M21" s="11">
        <v>0</v>
      </c>
      <c r="N21" s="11">
        <v>0</v>
      </c>
      <c r="O21" s="15">
        <v>1.3161535119422571E-2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9.3427935554976551E-3</v>
      </c>
      <c r="D25" s="11">
        <v>0</v>
      </c>
      <c r="E25" s="11">
        <v>9.3379275171875005E-3</v>
      </c>
      <c r="F25" s="11">
        <v>1.7482341902439025E-2</v>
      </c>
      <c r="G25" s="11">
        <v>0</v>
      </c>
      <c r="H25" s="11">
        <v>1.3151853541284404E-2</v>
      </c>
      <c r="I25" s="11">
        <v>4.3573645864406776E-2</v>
      </c>
      <c r="J25" s="11">
        <v>2.4530289655172413E-2</v>
      </c>
      <c r="K25" s="11">
        <v>4.2681469240710826E-2</v>
      </c>
      <c r="L25" s="11">
        <v>0</v>
      </c>
      <c r="M25" s="11">
        <v>0</v>
      </c>
      <c r="N25" s="11">
        <v>0</v>
      </c>
      <c r="O25" s="11">
        <v>1.3935044436132983E-2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1.999166886138614E-2</v>
      </c>
      <c r="D29" s="11">
        <v>0</v>
      </c>
      <c r="E29" s="11">
        <v>1.9981256533854169E-2</v>
      </c>
      <c r="F29" s="11">
        <v>3.3705191463414635E-2</v>
      </c>
      <c r="G29" s="11">
        <v>0</v>
      </c>
      <c r="H29" s="11">
        <v>2.5356199082568805E-2</v>
      </c>
      <c r="I29" s="11">
        <v>3.3017373050847454E-2</v>
      </c>
      <c r="J29" s="11">
        <v>0</v>
      </c>
      <c r="K29" s="11">
        <v>3.1470517124394186E-2</v>
      </c>
      <c r="L29" s="11">
        <v>0</v>
      </c>
      <c r="M29" s="11">
        <v>0</v>
      </c>
      <c r="N29" s="11">
        <v>0</v>
      </c>
      <c r="O29" s="15">
        <v>2.1647441139545059E-2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7.2131573736320981E-2</v>
      </c>
      <c r="D31" s="11">
        <v>0</v>
      </c>
      <c r="E31" s="11">
        <v>7.2094005208333325E-2</v>
      </c>
      <c r="F31" s="11">
        <v>2.9039774231707314E-2</v>
      </c>
      <c r="G31" s="11">
        <v>0</v>
      </c>
      <c r="H31" s="11">
        <v>2.1846435660550455E-2</v>
      </c>
      <c r="I31" s="11">
        <v>0.27325866610169491</v>
      </c>
      <c r="J31" s="11">
        <v>0</v>
      </c>
      <c r="K31" s="11">
        <v>0.26045656381260096</v>
      </c>
      <c r="L31" s="11">
        <v>0</v>
      </c>
      <c r="M31" s="11">
        <v>0</v>
      </c>
      <c r="N31" s="11">
        <v>0</v>
      </c>
      <c r="O31" s="15">
        <v>9.6335270010279944E-2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9.2123242597707128E-2</v>
      </c>
      <c r="D33" s="11">
        <v>0</v>
      </c>
      <c r="E33" s="11">
        <v>9.2075261742187497E-2</v>
      </c>
      <c r="F33" s="11">
        <v>6.2744965695121946E-2</v>
      </c>
      <c r="G33" s="11">
        <v>0</v>
      </c>
      <c r="H33" s="11">
        <v>4.7202634743119261E-2</v>
      </c>
      <c r="I33" s="11">
        <v>0.30627603915254237</v>
      </c>
      <c r="J33" s="11">
        <v>0</v>
      </c>
      <c r="K33" s="11">
        <v>0.29192708093699515</v>
      </c>
      <c r="L33" s="11">
        <v>0</v>
      </c>
      <c r="M33" s="11">
        <v>0</v>
      </c>
      <c r="N33" s="11">
        <v>0</v>
      </c>
      <c r="O33" s="11">
        <v>0.117982711149825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3838</v>
      </c>
      <c r="D37" s="49">
        <v>2</v>
      </c>
      <c r="E37" s="49">
        <v>3840</v>
      </c>
      <c r="F37" s="49">
        <v>82</v>
      </c>
      <c r="G37" s="49">
        <v>27</v>
      </c>
      <c r="H37" s="49">
        <v>109</v>
      </c>
      <c r="I37" s="49">
        <v>590</v>
      </c>
      <c r="J37" s="49">
        <v>29</v>
      </c>
      <c r="K37" s="49">
        <v>619</v>
      </c>
      <c r="L37" s="49">
        <v>1</v>
      </c>
      <c r="M37" s="49">
        <v>3</v>
      </c>
      <c r="N37" s="49">
        <v>4</v>
      </c>
      <c r="O37" s="49">
        <v>4572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472.58341111251838</v>
      </c>
      <c r="D38" s="49">
        <v>6.3708999999999998</v>
      </c>
      <c r="E38" s="49">
        <v>478.95431111251838</v>
      </c>
      <c r="F38" s="49">
        <v>15.553720218579235</v>
      </c>
      <c r="G38" s="49">
        <v>89.929299999999998</v>
      </c>
      <c r="H38" s="49">
        <v>105.48302021857923</v>
      </c>
      <c r="I38" s="49">
        <v>177.9764397125966</v>
      </c>
      <c r="J38" s="49">
        <v>169.12583804644808</v>
      </c>
      <c r="K38" s="49">
        <v>347.10227775904468</v>
      </c>
      <c r="L38" s="49">
        <v>2.9327999999999999</v>
      </c>
      <c r="M38" s="49">
        <v>41.621400000000001</v>
      </c>
      <c r="N38" s="49">
        <v>44.554200000000002</v>
      </c>
      <c r="O38" s="49">
        <v>976.09380909014237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20001.300999999956</v>
      </c>
      <c r="D39" s="49">
        <v>60</v>
      </c>
      <c r="E39" s="49">
        <v>20061.300999999956</v>
      </c>
      <c r="F39" s="49">
        <v>379.25400000000002</v>
      </c>
      <c r="G39" s="49">
        <v>2331</v>
      </c>
      <c r="H39" s="49">
        <v>2710.2539999999999</v>
      </c>
      <c r="I39" s="49">
        <v>6144.1529999999984</v>
      </c>
      <c r="J39" s="49">
        <v>2358.5</v>
      </c>
      <c r="K39" s="49">
        <v>8502.6529999999984</v>
      </c>
      <c r="L39" s="49">
        <v>5.28</v>
      </c>
      <c r="M39" s="49">
        <v>2910</v>
      </c>
      <c r="N39" s="49">
        <v>2915.28</v>
      </c>
      <c r="O39" s="49">
        <v>34189.487999999954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EB8D7C4D-985C-41B1-A311-544A8C7A8B9F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9831-208D-4E99-BF14-12332770BCD8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5.1925645412145754E-2</v>
      </c>
      <c r="D17" s="11">
        <v>0.142930532</v>
      </c>
      <c r="E17" s="11">
        <v>5.1940380659326428E-2</v>
      </c>
      <c r="F17" s="11">
        <v>0.56613843333333336</v>
      </c>
      <c r="G17" s="11">
        <v>1.6609691499999999</v>
      </c>
      <c r="H17" s="11">
        <v>1.1917559857142856</v>
      </c>
      <c r="I17" s="11">
        <v>0.15558305279799398</v>
      </c>
      <c r="J17" s="11">
        <v>2.2045378282051282</v>
      </c>
      <c r="K17" s="11">
        <v>0.23271552021196912</v>
      </c>
      <c r="L17" s="11">
        <v>80.236660713529417</v>
      </c>
      <c r="M17" s="11">
        <v>0.74387924999999999</v>
      </c>
      <c r="N17" s="11">
        <v>68.312743493999989</v>
      </c>
      <c r="O17" s="15">
        <v>0.45498403382719382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1.6177497651821862E-3</v>
      </c>
      <c r="D21" s="11">
        <v>0</v>
      </c>
      <c r="E21" s="11">
        <v>1.617487823834197E-3</v>
      </c>
      <c r="F21" s="11">
        <v>0</v>
      </c>
      <c r="G21" s="11">
        <v>0</v>
      </c>
      <c r="H21" s="11">
        <v>0</v>
      </c>
      <c r="I21" s="11">
        <v>1.7732432998996991E-3</v>
      </c>
      <c r="J21" s="11">
        <v>0</v>
      </c>
      <c r="K21" s="11">
        <v>1.7064899324324325E-3</v>
      </c>
      <c r="L21" s="11">
        <v>0</v>
      </c>
      <c r="M21" s="11">
        <v>0</v>
      </c>
      <c r="N21" s="11">
        <v>0</v>
      </c>
      <c r="O21" s="15">
        <v>1.619717367405979E-3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5.3543395177327938E-2</v>
      </c>
      <c r="D25" s="11">
        <v>0.142930532</v>
      </c>
      <c r="E25" s="11">
        <v>5.3557868483160624E-2</v>
      </c>
      <c r="F25" s="11">
        <v>0.56613843333333336</v>
      </c>
      <c r="G25" s="11">
        <v>1.6609691499999999</v>
      </c>
      <c r="H25" s="11">
        <v>1.1917559857142856</v>
      </c>
      <c r="I25" s="11">
        <v>0.15735629609789367</v>
      </c>
      <c r="J25" s="11">
        <v>2.2045378282051282</v>
      </c>
      <c r="K25" s="11">
        <v>0.23442201014440156</v>
      </c>
      <c r="L25" s="11">
        <v>80.236660713529417</v>
      </c>
      <c r="M25" s="11">
        <v>0.74387924999999999</v>
      </c>
      <c r="N25" s="11">
        <v>68.312743493999989</v>
      </c>
      <c r="O25" s="11">
        <v>0.45660375119459978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2.3514584761133606E-2</v>
      </c>
      <c r="D29" s="11">
        <v>0</v>
      </c>
      <c r="E29" s="11">
        <v>2.3510777347797929E-2</v>
      </c>
      <c r="F29" s="11">
        <v>0</v>
      </c>
      <c r="G29" s="11">
        <v>0</v>
      </c>
      <c r="H29" s="11">
        <v>0</v>
      </c>
      <c r="I29" s="11">
        <v>6.4405007723169511E-2</v>
      </c>
      <c r="J29" s="11">
        <v>0</v>
      </c>
      <c r="K29" s="11">
        <v>6.1980494884169887E-2</v>
      </c>
      <c r="L29" s="11">
        <v>0</v>
      </c>
      <c r="M29" s="11">
        <v>0</v>
      </c>
      <c r="N29" s="11">
        <v>0</v>
      </c>
      <c r="O29" s="15">
        <v>2.8848925967764158E-2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1.7445270607287448E-2</v>
      </c>
      <c r="D31" s="11">
        <v>0</v>
      </c>
      <c r="E31" s="11">
        <v>1.7442445919689121E-2</v>
      </c>
      <c r="F31" s="11">
        <v>0</v>
      </c>
      <c r="G31" s="11">
        <v>0</v>
      </c>
      <c r="H31" s="11">
        <v>0</v>
      </c>
      <c r="I31" s="11">
        <v>0.13205279638916748</v>
      </c>
      <c r="J31" s="11">
        <v>0</v>
      </c>
      <c r="K31" s="11">
        <v>0.12708169691119689</v>
      </c>
      <c r="L31" s="11">
        <v>0</v>
      </c>
      <c r="M31" s="11">
        <v>0</v>
      </c>
      <c r="N31" s="11">
        <v>0</v>
      </c>
      <c r="O31" s="15">
        <v>3.2977157184185146E-2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4.0959855368421054E-2</v>
      </c>
      <c r="D33" s="11">
        <v>0</v>
      </c>
      <c r="E33" s="11">
        <v>4.095322326748705E-2</v>
      </c>
      <c r="F33" s="11">
        <v>0</v>
      </c>
      <c r="G33" s="11">
        <v>0</v>
      </c>
      <c r="H33" s="11">
        <v>0</v>
      </c>
      <c r="I33" s="11">
        <v>0.19645780411233699</v>
      </c>
      <c r="J33" s="11">
        <v>0</v>
      </c>
      <c r="K33" s="11">
        <v>0.18906219179536676</v>
      </c>
      <c r="L33" s="11">
        <v>0</v>
      </c>
      <c r="M33" s="11">
        <v>0</v>
      </c>
      <c r="N33" s="11">
        <v>0</v>
      </c>
      <c r="O33" s="11">
        <v>6.1826083151949304E-2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6175</v>
      </c>
      <c r="D37" s="49">
        <v>1</v>
      </c>
      <c r="E37" s="49">
        <v>6176</v>
      </c>
      <c r="F37" s="49">
        <v>3</v>
      </c>
      <c r="G37" s="49">
        <v>4</v>
      </c>
      <c r="H37" s="49">
        <v>7</v>
      </c>
      <c r="I37" s="49">
        <v>997</v>
      </c>
      <c r="J37" s="49">
        <v>39</v>
      </c>
      <c r="K37" s="49">
        <v>1036</v>
      </c>
      <c r="L37" s="49">
        <v>34</v>
      </c>
      <c r="M37" s="49">
        <v>6</v>
      </c>
      <c r="N37" s="49">
        <v>40</v>
      </c>
      <c r="O37" s="49">
        <v>7259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608.38312104585452</v>
      </c>
      <c r="D38" s="49">
        <v>1.4221999999999999</v>
      </c>
      <c r="E38" s="49">
        <v>609.8053210458545</v>
      </c>
      <c r="F38" s="49">
        <v>0.21210000000000001</v>
      </c>
      <c r="G38" s="49">
        <v>2.2119</v>
      </c>
      <c r="H38" s="49">
        <v>2.4239999999999999</v>
      </c>
      <c r="I38" s="49">
        <v>269.55804102835964</v>
      </c>
      <c r="J38" s="49">
        <v>909.72494180327874</v>
      </c>
      <c r="K38" s="49">
        <v>1179.2829828316385</v>
      </c>
      <c r="L38" s="49">
        <v>94.693799999999996</v>
      </c>
      <c r="M38" s="49">
        <v>174.80376448087432</v>
      </c>
      <c r="N38" s="49">
        <v>269.4975644808743</v>
      </c>
      <c r="O38" s="49">
        <v>2061.0098683583674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23576.918599999928</v>
      </c>
      <c r="D39" s="49">
        <v>9</v>
      </c>
      <c r="E39" s="49">
        <v>23585.918599999928</v>
      </c>
      <c r="F39" s="49">
        <v>19.439999999999998</v>
      </c>
      <c r="G39" s="49">
        <v>168</v>
      </c>
      <c r="H39" s="49">
        <v>187.44</v>
      </c>
      <c r="I39" s="49">
        <v>4689.9738000000043</v>
      </c>
      <c r="J39" s="49">
        <v>7807.5</v>
      </c>
      <c r="K39" s="49">
        <v>12497.473800000003</v>
      </c>
      <c r="L39" s="49">
        <v>180.94399999999999</v>
      </c>
      <c r="M39" s="49">
        <v>1860</v>
      </c>
      <c r="N39" s="49">
        <v>2040.944</v>
      </c>
      <c r="O39" s="49">
        <v>38311.77639999993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130B2941-C4A4-4140-A744-5D670FBDD8BF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8B2D-7B80-4893-8BDC-B32572AEE1D0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1.8021216992303139E-2</v>
      </c>
      <c r="D17" s="11">
        <v>0</v>
      </c>
      <c r="E17" s="11">
        <v>1.8021216992303139E-2</v>
      </c>
      <c r="F17" s="11">
        <v>3.9049768206388209E-3</v>
      </c>
      <c r="G17" s="11">
        <v>0</v>
      </c>
      <c r="H17" s="11">
        <v>3.7841084904761905E-3</v>
      </c>
      <c r="I17" s="11">
        <v>3.9812506924460429E-2</v>
      </c>
      <c r="J17" s="11">
        <v>2.9688929916666669</v>
      </c>
      <c r="K17" s="11">
        <v>0.10169448899647887</v>
      </c>
      <c r="L17" s="11">
        <v>0</v>
      </c>
      <c r="M17" s="11">
        <v>0</v>
      </c>
      <c r="N17" s="11">
        <v>0</v>
      </c>
      <c r="O17" s="15">
        <v>2.7530905957407831E-2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5.9669320722320913E-3</v>
      </c>
      <c r="D21" s="11">
        <v>0</v>
      </c>
      <c r="E21" s="11">
        <v>5.9669320722320913E-3</v>
      </c>
      <c r="F21" s="11">
        <v>1.2748852211302213E-2</v>
      </c>
      <c r="G21" s="11">
        <v>0</v>
      </c>
      <c r="H21" s="11">
        <v>1.2354244880952383E-2</v>
      </c>
      <c r="I21" s="11">
        <v>6.4295734352517982E-3</v>
      </c>
      <c r="J21" s="11">
        <v>0</v>
      </c>
      <c r="K21" s="11">
        <v>6.2937373767605626E-3</v>
      </c>
      <c r="L21" s="11">
        <v>0</v>
      </c>
      <c r="M21" s="11">
        <v>0</v>
      </c>
      <c r="N21" s="11">
        <v>0</v>
      </c>
      <c r="O21" s="15">
        <v>6.622377426150676E-3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2.3988149064535232E-2</v>
      </c>
      <c r="D25" s="11">
        <v>0</v>
      </c>
      <c r="E25" s="11">
        <v>2.3988149064535232E-2</v>
      </c>
      <c r="F25" s="11">
        <v>1.6653829031941035E-2</v>
      </c>
      <c r="G25" s="11">
        <v>0</v>
      </c>
      <c r="H25" s="11">
        <v>1.6138353371428573E-2</v>
      </c>
      <c r="I25" s="11">
        <v>4.624208035971223E-2</v>
      </c>
      <c r="J25" s="11">
        <v>2.9688929916666669</v>
      </c>
      <c r="K25" s="11">
        <v>0.10798822637323943</v>
      </c>
      <c r="L25" s="11">
        <v>0</v>
      </c>
      <c r="M25" s="11">
        <v>0</v>
      </c>
      <c r="N25" s="11">
        <v>0</v>
      </c>
      <c r="O25" s="11">
        <v>3.4153283383558511E-2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3378</v>
      </c>
      <c r="D37" s="49">
        <v>0</v>
      </c>
      <c r="E37" s="49">
        <v>3378</v>
      </c>
      <c r="F37" s="49">
        <v>407</v>
      </c>
      <c r="G37" s="49">
        <v>13</v>
      </c>
      <c r="H37" s="49">
        <v>420</v>
      </c>
      <c r="I37" s="49">
        <v>556</v>
      </c>
      <c r="J37" s="49">
        <v>12</v>
      </c>
      <c r="K37" s="49">
        <v>568</v>
      </c>
      <c r="L37" s="49">
        <v>0</v>
      </c>
      <c r="M37" s="49">
        <v>1</v>
      </c>
      <c r="N37" s="49">
        <v>1</v>
      </c>
      <c r="O37" s="49">
        <v>4367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462.48704618812195</v>
      </c>
      <c r="D38" s="49">
        <v>0</v>
      </c>
      <c r="E38" s="49">
        <v>462.48704618812195</v>
      </c>
      <c r="F38" s="49">
        <v>82.32240343481655</v>
      </c>
      <c r="G38" s="49">
        <v>49.6995</v>
      </c>
      <c r="H38" s="49">
        <v>132.02190343481655</v>
      </c>
      <c r="I38" s="49">
        <v>199.99484670479436</v>
      </c>
      <c r="J38" s="49">
        <v>41.409700000000001</v>
      </c>
      <c r="K38" s="49">
        <v>241.40454670479437</v>
      </c>
      <c r="L38" s="49">
        <v>0</v>
      </c>
      <c r="M38" s="49">
        <v>215.34784153005464</v>
      </c>
      <c r="N38" s="49">
        <v>215.34784153005464</v>
      </c>
      <c r="O38" s="49">
        <v>1051.2613378577876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15819.590000000004</v>
      </c>
      <c r="D39" s="49">
        <v>0</v>
      </c>
      <c r="E39" s="49">
        <v>15819.590000000004</v>
      </c>
      <c r="F39" s="49">
        <v>1657.0354000000004</v>
      </c>
      <c r="G39" s="49">
        <v>486</v>
      </c>
      <c r="H39" s="49">
        <v>2143.0354000000007</v>
      </c>
      <c r="I39" s="49">
        <v>3734.9859999999967</v>
      </c>
      <c r="J39" s="49">
        <v>1605</v>
      </c>
      <c r="K39" s="49">
        <v>5339.9859999999971</v>
      </c>
      <c r="L39" s="49">
        <v>0</v>
      </c>
      <c r="M39" s="49">
        <v>1047.5999999999999</v>
      </c>
      <c r="N39" s="49">
        <v>1047.5999999999999</v>
      </c>
      <c r="O39" s="49">
        <v>24350.2114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6B7950C8-0D5A-454A-A75A-B8B207A728BD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61EA-F75A-4D41-ABAD-EB89E53DA3A3}">
  <dimension ref="A1:AC46"/>
  <sheetViews>
    <sheetView topLeftCell="A9"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0.11085436486720553</v>
      </c>
      <c r="D17" s="11">
        <v>0</v>
      </c>
      <c r="E17" s="11">
        <v>0.11077441797201787</v>
      </c>
      <c r="F17" s="11">
        <v>0.28921631136792447</v>
      </c>
      <c r="G17" s="11">
        <v>0.97735801982993231</v>
      </c>
      <c r="H17" s="11">
        <v>0.46637363386164626</v>
      </c>
      <c r="I17" s="11">
        <v>0.19855841415645617</v>
      </c>
      <c r="J17" s="11">
        <v>8.683712676086957</v>
      </c>
      <c r="K17" s="11">
        <v>0.55114838348690165</v>
      </c>
      <c r="L17" s="11">
        <v>1.3255711419999998</v>
      </c>
      <c r="M17" s="11">
        <v>516.50895157428579</v>
      </c>
      <c r="N17" s="11">
        <v>301.84920972750007</v>
      </c>
      <c r="O17" s="15">
        <v>0.61076309428099274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0.20133762000000002</v>
      </c>
      <c r="E20" s="11">
        <v>1.4520237992211166E-4</v>
      </c>
      <c r="F20" s="11">
        <v>2.4776945754716981E-2</v>
      </c>
      <c r="G20" s="11">
        <v>1.5159170748299318E-2</v>
      </c>
      <c r="H20" s="11">
        <v>2.2300916112084065E-2</v>
      </c>
      <c r="I20" s="11">
        <v>0</v>
      </c>
      <c r="J20" s="11">
        <v>9.3758095652173912E-2</v>
      </c>
      <c r="K20" s="11">
        <v>3.8960003613369466E-3</v>
      </c>
      <c r="L20" s="11">
        <v>0</v>
      </c>
      <c r="M20" s="11">
        <v>0</v>
      </c>
      <c r="N20" s="11">
        <v>0</v>
      </c>
      <c r="O20" s="15">
        <v>2.093631404383625E-3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6.7459975360854487E-3</v>
      </c>
      <c r="D21" s="11">
        <v>0</v>
      </c>
      <c r="E21" s="11">
        <v>6.7411324001153882E-3</v>
      </c>
      <c r="F21" s="11">
        <v>0</v>
      </c>
      <c r="G21" s="11">
        <v>0</v>
      </c>
      <c r="H21" s="11">
        <v>0</v>
      </c>
      <c r="I21" s="11">
        <v>2.9944232243166821E-2</v>
      </c>
      <c r="J21" s="11">
        <v>0</v>
      </c>
      <c r="K21" s="11">
        <v>2.8699937136404695E-2</v>
      </c>
      <c r="L21" s="11">
        <v>1.9025808000000002</v>
      </c>
      <c r="M21" s="11">
        <v>0</v>
      </c>
      <c r="N21" s="11">
        <v>0.79274200000000006</v>
      </c>
      <c r="O21" s="15">
        <v>1.0207584986663574E-2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0.11760036240329097</v>
      </c>
      <c r="D25" s="11">
        <v>0.20133762000000002</v>
      </c>
      <c r="E25" s="11">
        <v>0.11766075275205536</v>
      </c>
      <c r="F25" s="11">
        <v>0.31399325712264148</v>
      </c>
      <c r="G25" s="11">
        <v>0.99251719057823162</v>
      </c>
      <c r="H25" s="11">
        <v>0.48867454997373033</v>
      </c>
      <c r="I25" s="11">
        <v>0.22850264639962298</v>
      </c>
      <c r="J25" s="11">
        <v>8.7774707717391305</v>
      </c>
      <c r="K25" s="11">
        <v>0.58374432098464335</v>
      </c>
      <c r="L25" s="11">
        <v>3.2281519420000002</v>
      </c>
      <c r="M25" s="11">
        <v>516.50895157428579</v>
      </c>
      <c r="N25" s="11">
        <v>302.64195172750004</v>
      </c>
      <c r="O25" s="11">
        <v>0.62306431067203993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0.41088745669745957</v>
      </c>
      <c r="D28" s="11">
        <v>0.35469373999999998</v>
      </c>
      <c r="E28" s="11">
        <v>0.41084693043415549</v>
      </c>
      <c r="F28" s="11">
        <v>0.29720141037735848</v>
      </c>
      <c r="G28" s="11">
        <v>0.49840031292517012</v>
      </c>
      <c r="H28" s="11">
        <v>0.34899867600700524</v>
      </c>
      <c r="I28" s="11">
        <v>1.1311046974552308</v>
      </c>
      <c r="J28" s="11">
        <v>24.532726086956522</v>
      </c>
      <c r="K28" s="11">
        <v>2.1035297958446253</v>
      </c>
      <c r="L28" s="11">
        <v>7.5280839999999998</v>
      </c>
      <c r="M28" s="11">
        <v>222.67938571428573</v>
      </c>
      <c r="N28" s="11">
        <v>133.03301000000002</v>
      </c>
      <c r="O28" s="15">
        <v>0.80861459082685838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10.367166956521739</v>
      </c>
      <c r="K29" s="11">
        <v>0.4307946522131888</v>
      </c>
      <c r="L29" s="11">
        <v>0</v>
      </c>
      <c r="M29" s="11">
        <v>0</v>
      </c>
      <c r="N29" s="11">
        <v>0</v>
      </c>
      <c r="O29" s="15">
        <v>5.5304381305810044E-2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0.985519385103926</v>
      </c>
      <c r="D30" s="11">
        <v>0.49923713999999997</v>
      </c>
      <c r="E30" s="11">
        <v>0.9851686839319197</v>
      </c>
      <c r="F30" s="11">
        <v>1.7749970702830189</v>
      </c>
      <c r="G30" s="11">
        <v>2.7806331074829931</v>
      </c>
      <c r="H30" s="11">
        <v>2.0338911113835376</v>
      </c>
      <c r="I30" s="11">
        <v>2.0600952809613577</v>
      </c>
      <c r="J30" s="11">
        <v>12.008994276086957</v>
      </c>
      <c r="K30" s="11">
        <v>2.4735093313459804</v>
      </c>
      <c r="L30" s="11">
        <v>24.658905000000001</v>
      </c>
      <c r="M30" s="11">
        <v>583.24462857142862</v>
      </c>
      <c r="N30" s="11">
        <v>350.50057708333338</v>
      </c>
      <c r="O30" s="15">
        <v>1.7320779386640379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3.0443552872401847E-2</v>
      </c>
      <c r="D31" s="11">
        <v>0</v>
      </c>
      <c r="E31" s="11">
        <v>3.042159733160248E-2</v>
      </c>
      <c r="F31" s="11">
        <v>1.3504885377358489E-2</v>
      </c>
      <c r="G31" s="11">
        <v>0</v>
      </c>
      <c r="H31" s="11">
        <v>1.0028146059544657E-2</v>
      </c>
      <c r="I31" s="11">
        <v>5.911902682375117E-2</v>
      </c>
      <c r="J31" s="11">
        <v>0</v>
      </c>
      <c r="K31" s="11">
        <v>5.6662409629629623E-2</v>
      </c>
      <c r="L31" s="11">
        <v>4.6745309739999996</v>
      </c>
      <c r="M31" s="11">
        <v>0</v>
      </c>
      <c r="N31" s="11">
        <v>1.9477212391666665</v>
      </c>
      <c r="O31" s="15">
        <v>3.5108077006842167E-2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1.4268503946737874</v>
      </c>
      <c r="D33" s="11">
        <v>0.85393087999999995</v>
      </c>
      <c r="E33" s="11">
        <v>1.4264372116976776</v>
      </c>
      <c r="F33" s="11">
        <v>2.0857033660377358</v>
      </c>
      <c r="G33" s="11">
        <v>3.279033420408163</v>
      </c>
      <c r="H33" s="11">
        <v>2.3929179334500876</v>
      </c>
      <c r="I33" s="11">
        <v>3.2503190052403399</v>
      </c>
      <c r="J33" s="11">
        <v>46.908887319565217</v>
      </c>
      <c r="K33" s="11">
        <v>5.0644961890334246</v>
      </c>
      <c r="L33" s="11">
        <v>36.861519973999997</v>
      </c>
      <c r="M33" s="11">
        <v>805.92401428571429</v>
      </c>
      <c r="N33" s="11">
        <v>485.48130832250001</v>
      </c>
      <c r="O33" s="11">
        <v>2.6311049878035488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6928</v>
      </c>
      <c r="D37" s="49">
        <v>5</v>
      </c>
      <c r="E37" s="49">
        <v>6933</v>
      </c>
      <c r="F37" s="49">
        <v>424</v>
      </c>
      <c r="G37" s="49">
        <v>147</v>
      </c>
      <c r="H37" s="49">
        <v>571</v>
      </c>
      <c r="I37" s="49">
        <v>1061</v>
      </c>
      <c r="J37" s="49">
        <v>46</v>
      </c>
      <c r="K37" s="49">
        <v>1107</v>
      </c>
      <c r="L37" s="49">
        <v>5</v>
      </c>
      <c r="M37" s="49">
        <v>7</v>
      </c>
      <c r="N37" s="49">
        <v>12</v>
      </c>
      <c r="O37" s="49">
        <v>8623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1017.7099525594012</v>
      </c>
      <c r="D38" s="49">
        <v>2.3218999999999999</v>
      </c>
      <c r="E38" s="49">
        <v>1020.0318525594013</v>
      </c>
      <c r="F38" s="49">
        <v>210.2107776008404</v>
      </c>
      <c r="G38" s="49">
        <v>506.14013120647166</v>
      </c>
      <c r="H38" s="49">
        <v>716.35090880731207</v>
      </c>
      <c r="I38" s="49">
        <v>466.60492623431185</v>
      </c>
      <c r="J38" s="49">
        <v>379.33977242914756</v>
      </c>
      <c r="K38" s="49">
        <v>845.94469866345935</v>
      </c>
      <c r="L38" s="49">
        <v>21.695900000000002</v>
      </c>
      <c r="M38" s="49">
        <v>321.02074559293163</v>
      </c>
      <c r="N38" s="49">
        <v>342.71664559293163</v>
      </c>
      <c r="O38" s="49">
        <v>2925.0441056231048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33415.643999999927</v>
      </c>
      <c r="D39" s="49">
        <v>57</v>
      </c>
      <c r="E39" s="49">
        <v>33472.643999999927</v>
      </c>
      <c r="F39" s="49">
        <v>2514.0710000000017</v>
      </c>
      <c r="G39" s="49">
        <v>5055.7299999999996</v>
      </c>
      <c r="H39" s="49">
        <v>7569.8010000000013</v>
      </c>
      <c r="I39" s="49">
        <v>5782.9643999999971</v>
      </c>
      <c r="J39" s="49">
        <v>4337.2</v>
      </c>
      <c r="K39" s="49">
        <v>10120.164399999998</v>
      </c>
      <c r="L39" s="49">
        <v>123.97999999999999</v>
      </c>
      <c r="M39" s="49">
        <v>4656</v>
      </c>
      <c r="N39" s="49">
        <v>4779.9799999999996</v>
      </c>
      <c r="O39" s="49">
        <v>55942.589399999924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A13DFC70-E658-440E-8CB8-2762E8A359D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9E711-EE17-45C8-B4BA-002C3D56616E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8.8338605399717773E-2</v>
      </c>
      <c r="D17" s="11">
        <v>1.9277665750000001</v>
      </c>
      <c r="E17" s="11">
        <v>8.9208877074967774E-2</v>
      </c>
      <c r="F17" s="11">
        <v>0.22263565515330447</v>
      </c>
      <c r="G17" s="11">
        <v>0.8217421055405405</v>
      </c>
      <c r="H17" s="11">
        <v>0.26710293431945836</v>
      </c>
      <c r="I17" s="11">
        <v>0.21543858713601796</v>
      </c>
      <c r="J17" s="11">
        <v>1.7151209177777778</v>
      </c>
      <c r="K17" s="11">
        <v>0.25250846073056848</v>
      </c>
      <c r="L17" s="11">
        <v>17.737475508333333</v>
      </c>
      <c r="M17" s="11">
        <v>16.108366839999999</v>
      </c>
      <c r="N17" s="11">
        <v>17.258325899999999</v>
      </c>
      <c r="O17" s="15">
        <v>0.15710880235687971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6.3407035086681263E-4</v>
      </c>
      <c r="D18" s="11">
        <v>0</v>
      </c>
      <c r="E18" s="11">
        <v>6.3377035898042468E-4</v>
      </c>
      <c r="F18" s="11">
        <v>1.1211962621885157E-2</v>
      </c>
      <c r="G18" s="11">
        <v>4.5923159459459462E-3</v>
      </c>
      <c r="H18" s="11">
        <v>1.0720634784353058E-2</v>
      </c>
      <c r="I18" s="11">
        <v>7.7541920585750483E-4</v>
      </c>
      <c r="J18" s="11">
        <v>3.1823132222222224E-2</v>
      </c>
      <c r="K18" s="11">
        <v>1.5428716012084592E-3</v>
      </c>
      <c r="L18" s="11">
        <v>1.44588725</v>
      </c>
      <c r="M18" s="11">
        <v>3.4896236000000003</v>
      </c>
      <c r="N18" s="11">
        <v>2.0469861764705883</v>
      </c>
      <c r="O18" s="15">
        <v>4.7527900726370802E-3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7.7163114721022427E-3</v>
      </c>
      <c r="D21" s="11">
        <v>0</v>
      </c>
      <c r="E21" s="11">
        <v>7.7126607244662601E-3</v>
      </c>
      <c r="F21" s="11">
        <v>4.9671555236186354E-2</v>
      </c>
      <c r="G21" s="11">
        <v>0</v>
      </c>
      <c r="H21" s="11">
        <v>4.5984799882647948E-2</v>
      </c>
      <c r="I21" s="11">
        <v>1.8072757834412839E-2</v>
      </c>
      <c r="J21" s="11">
        <v>0</v>
      </c>
      <c r="K21" s="11">
        <v>1.7626026660258171E-2</v>
      </c>
      <c r="L21" s="11">
        <v>0.32820097500000001</v>
      </c>
      <c r="M21" s="11">
        <v>0</v>
      </c>
      <c r="N21" s="11">
        <v>0.23167127647058824</v>
      </c>
      <c r="O21" s="15">
        <v>1.3028623333599079E-2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1.0408386486006746E-3</v>
      </c>
      <c r="D22" s="11">
        <v>0</v>
      </c>
      <c r="E22" s="11">
        <v>1.0403462061623987E-3</v>
      </c>
      <c r="F22" s="11">
        <v>0</v>
      </c>
      <c r="G22" s="11">
        <v>0</v>
      </c>
      <c r="H22" s="11">
        <v>0</v>
      </c>
      <c r="I22" s="11">
        <v>1.2164361306674176E-4</v>
      </c>
      <c r="J22" s="11">
        <v>0</v>
      </c>
      <c r="K22" s="11">
        <v>1.1863676737160121E-4</v>
      </c>
      <c r="L22" s="11">
        <v>0</v>
      </c>
      <c r="M22" s="11">
        <v>0</v>
      </c>
      <c r="N22" s="11">
        <v>0</v>
      </c>
      <c r="O22" s="15">
        <v>7.9826248870581984E-4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9.7729825871287493E-2</v>
      </c>
      <c r="D25" s="11">
        <v>1.9277665750000001</v>
      </c>
      <c r="E25" s="11">
        <v>9.859565436457686E-2</v>
      </c>
      <c r="F25" s="11">
        <v>0.28351917301137597</v>
      </c>
      <c r="G25" s="11">
        <v>0.8263344214864865</v>
      </c>
      <c r="H25" s="11">
        <v>0.32380836898645937</v>
      </c>
      <c r="I25" s="11">
        <v>0.23440840778935504</v>
      </c>
      <c r="J25" s="11">
        <v>1.74694405</v>
      </c>
      <c r="K25" s="11">
        <v>0.27179599575940677</v>
      </c>
      <c r="L25" s="11">
        <v>19.511563733333332</v>
      </c>
      <c r="M25" s="11">
        <v>19.59799044</v>
      </c>
      <c r="N25" s="11">
        <v>19.536983352941178</v>
      </c>
      <c r="O25" s="11">
        <v>0.17568847825182168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1.9075738122004613E-2</v>
      </c>
      <c r="D29" s="11">
        <v>0</v>
      </c>
      <c r="E29" s="11">
        <v>1.9066712993080607E-2</v>
      </c>
      <c r="F29" s="11">
        <v>6.7288699891657644E-2</v>
      </c>
      <c r="G29" s="11">
        <v>4.6027722972972977E-3</v>
      </c>
      <c r="H29" s="11">
        <v>6.2635983099297896E-2</v>
      </c>
      <c r="I29" s="11">
        <v>5.993202900591383E-2</v>
      </c>
      <c r="J29" s="11">
        <v>0.46065326666666662</v>
      </c>
      <c r="K29" s="11">
        <v>6.9837250480637186E-2</v>
      </c>
      <c r="L29" s="11">
        <v>0</v>
      </c>
      <c r="M29" s="11">
        <v>0</v>
      </c>
      <c r="N29" s="11">
        <v>0</v>
      </c>
      <c r="O29" s="15">
        <v>3.1073285025245815E-2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0.11383344745873025</v>
      </c>
      <c r="D31" s="11">
        <v>0</v>
      </c>
      <c r="E31" s="11">
        <v>0.11377959048435744</v>
      </c>
      <c r="F31" s="11">
        <v>7.9042248163596965E-2</v>
      </c>
      <c r="G31" s="11">
        <v>3.3542110810810814E-2</v>
      </c>
      <c r="H31" s="11">
        <v>7.5665106574724167E-2</v>
      </c>
      <c r="I31" s="11">
        <v>0.63947745131512257</v>
      </c>
      <c r="J31" s="11">
        <v>0</v>
      </c>
      <c r="K31" s="11">
        <v>0.6236705382092832</v>
      </c>
      <c r="L31" s="11">
        <v>0</v>
      </c>
      <c r="M31" s="11">
        <v>0</v>
      </c>
      <c r="N31" s="11">
        <v>0</v>
      </c>
      <c r="O31" s="15">
        <v>0.19246876373593763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0.13290918558073486</v>
      </c>
      <c r="D33" s="11">
        <v>0</v>
      </c>
      <c r="E33" s="11">
        <v>0.13284630347743806</v>
      </c>
      <c r="F33" s="11">
        <v>0.14633094805525459</v>
      </c>
      <c r="G33" s="11">
        <v>3.814488310810811E-2</v>
      </c>
      <c r="H33" s="11">
        <v>0.13830108967402205</v>
      </c>
      <c r="I33" s="11">
        <v>0.69940948032103645</v>
      </c>
      <c r="J33" s="11">
        <v>0.46065326666666662</v>
      </c>
      <c r="K33" s="11">
        <v>0.69350778868992036</v>
      </c>
      <c r="L33" s="11">
        <v>0</v>
      </c>
      <c r="M33" s="11">
        <v>0</v>
      </c>
      <c r="N33" s="11">
        <v>0</v>
      </c>
      <c r="O33" s="11">
        <v>0.22354204876118344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16901</v>
      </c>
      <c r="D37" s="49">
        <v>8</v>
      </c>
      <c r="E37" s="49">
        <v>16909</v>
      </c>
      <c r="F37" s="49">
        <v>1846</v>
      </c>
      <c r="G37" s="49">
        <v>148</v>
      </c>
      <c r="H37" s="49">
        <v>1994</v>
      </c>
      <c r="I37" s="49">
        <v>3551</v>
      </c>
      <c r="J37" s="49">
        <v>90</v>
      </c>
      <c r="K37" s="49">
        <v>3641</v>
      </c>
      <c r="L37" s="49">
        <v>24</v>
      </c>
      <c r="M37" s="49">
        <v>10</v>
      </c>
      <c r="N37" s="49">
        <v>34</v>
      </c>
      <c r="O37" s="49">
        <v>22578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2587.3739821106401</v>
      </c>
      <c r="D38" s="49">
        <v>23.474170202020201</v>
      </c>
      <c r="E38" s="49">
        <v>2610.8481523126602</v>
      </c>
      <c r="F38" s="49">
        <v>1029.3780176634496</v>
      </c>
      <c r="G38" s="49">
        <v>403.4855800546448</v>
      </c>
      <c r="H38" s="49">
        <v>1432.8635977180943</v>
      </c>
      <c r="I38" s="49">
        <v>1428.7996806393683</v>
      </c>
      <c r="J38" s="49">
        <v>671.39250367447698</v>
      </c>
      <c r="K38" s="49">
        <v>2100.1921843138452</v>
      </c>
      <c r="L38" s="49">
        <v>167.1746</v>
      </c>
      <c r="M38" s="49">
        <v>85.801160655737704</v>
      </c>
      <c r="N38" s="49">
        <v>252.9757606557377</v>
      </c>
      <c r="O38" s="49">
        <v>6396.879695000338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83320.093799999406</v>
      </c>
      <c r="D39" s="49">
        <v>181</v>
      </c>
      <c r="E39" s="49">
        <v>83501.093799999406</v>
      </c>
      <c r="F39" s="49">
        <v>15138.349000000015</v>
      </c>
      <c r="G39" s="49">
        <v>5130.3599999999997</v>
      </c>
      <c r="H39" s="49">
        <v>20268.709000000013</v>
      </c>
      <c r="I39" s="49">
        <v>17942.993400000032</v>
      </c>
      <c r="J39" s="49">
        <v>7594.65</v>
      </c>
      <c r="K39" s="49">
        <v>25537.64340000003</v>
      </c>
      <c r="L39" s="49">
        <v>569.63499999999999</v>
      </c>
      <c r="M39" s="49">
        <v>1686</v>
      </c>
      <c r="N39" s="49">
        <v>2255.6350000000002</v>
      </c>
      <c r="O39" s="49">
        <v>131563.08119999946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F47AF234-3385-4E93-B58F-F3D96E6DB61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BEE4-8993-4CFD-95C0-39073E3EA8DB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2.6505426881014878E-2</v>
      </c>
      <c r="D17" s="11">
        <v>4.7039565749999998E-2</v>
      </c>
      <c r="E17" s="11">
        <v>2.6517396650102016E-2</v>
      </c>
      <c r="F17" s="11">
        <v>0.25550298309419356</v>
      </c>
      <c r="G17" s="11">
        <v>0.87869337712643691</v>
      </c>
      <c r="H17" s="11">
        <v>0.47954250491570255</v>
      </c>
      <c r="I17" s="11">
        <v>5.5934329192958397E-2</v>
      </c>
      <c r="J17" s="11">
        <v>7.8712358071698114</v>
      </c>
      <c r="K17" s="11">
        <v>0.41721734561927609</v>
      </c>
      <c r="L17" s="11">
        <v>4.2089147499999999</v>
      </c>
      <c r="M17" s="11">
        <v>38.894258606249998</v>
      </c>
      <c r="N17" s="11">
        <v>37.843187580303031</v>
      </c>
      <c r="O17" s="15">
        <v>0.24099870086496783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1.8101437193059201E-3</v>
      </c>
      <c r="D21" s="11">
        <v>0</v>
      </c>
      <c r="E21" s="11">
        <v>1.8090885495482367E-3</v>
      </c>
      <c r="F21" s="11">
        <v>0</v>
      </c>
      <c r="G21" s="11">
        <v>0</v>
      </c>
      <c r="H21" s="11">
        <v>0</v>
      </c>
      <c r="I21" s="11">
        <v>5.8371073548239595E-3</v>
      </c>
      <c r="J21" s="11">
        <v>0</v>
      </c>
      <c r="K21" s="11">
        <v>5.5672716027038811E-3</v>
      </c>
      <c r="L21" s="11">
        <v>0</v>
      </c>
      <c r="M21" s="11">
        <v>0</v>
      </c>
      <c r="N21" s="11">
        <v>0</v>
      </c>
      <c r="O21" s="15">
        <v>2.3028290988667687E-3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2.8315570600320798E-2</v>
      </c>
      <c r="D25" s="11">
        <v>4.7039565749999998E-2</v>
      </c>
      <c r="E25" s="11">
        <v>2.8326485199650253E-2</v>
      </c>
      <c r="F25" s="11">
        <v>0.25550298309419356</v>
      </c>
      <c r="G25" s="11">
        <v>0.87869337712643691</v>
      </c>
      <c r="H25" s="11">
        <v>0.47954250491570255</v>
      </c>
      <c r="I25" s="11">
        <v>6.177143654778236E-2</v>
      </c>
      <c r="J25" s="11">
        <v>7.8712358071698114</v>
      </c>
      <c r="K25" s="11">
        <v>0.42278461722197996</v>
      </c>
      <c r="L25" s="11">
        <v>4.2089147499999999</v>
      </c>
      <c r="M25" s="11">
        <v>38.894258606249998</v>
      </c>
      <c r="N25" s="11">
        <v>37.843187580303031</v>
      </c>
      <c r="O25" s="11">
        <v>0.24330152996383461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1.8509747302420533E-2</v>
      </c>
      <c r="D29" s="11">
        <v>0</v>
      </c>
      <c r="E29" s="11">
        <v>1.8498957592538622E-2</v>
      </c>
      <c r="F29" s="11">
        <v>1.0769008387096774E-3</v>
      </c>
      <c r="G29" s="11">
        <v>0</v>
      </c>
      <c r="H29" s="11">
        <v>6.8975053719008271E-4</v>
      </c>
      <c r="I29" s="11">
        <v>3.2160659725651575E-2</v>
      </c>
      <c r="J29" s="11">
        <v>0</v>
      </c>
      <c r="K29" s="11">
        <v>3.0673948024422155E-2</v>
      </c>
      <c r="L29" s="11">
        <v>0</v>
      </c>
      <c r="M29" s="11">
        <v>0</v>
      </c>
      <c r="N29" s="11">
        <v>0</v>
      </c>
      <c r="O29" s="15">
        <v>1.9870258894333845E-2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8.3442859317585296E-3</v>
      </c>
      <c r="D31" s="11">
        <v>0</v>
      </c>
      <c r="E31" s="11">
        <v>8.3394218770037887E-3</v>
      </c>
      <c r="F31" s="11">
        <v>6.0517756774193555E-3</v>
      </c>
      <c r="G31" s="11">
        <v>0</v>
      </c>
      <c r="H31" s="11">
        <v>3.8761373140495871E-3</v>
      </c>
      <c r="I31" s="11">
        <v>4.4259444352994975E-2</v>
      </c>
      <c r="J31" s="11">
        <v>0</v>
      </c>
      <c r="K31" s="11">
        <v>4.2213434278238121E-2</v>
      </c>
      <c r="L31" s="11">
        <v>0</v>
      </c>
      <c r="M31" s="11">
        <v>0</v>
      </c>
      <c r="N31" s="11">
        <v>0</v>
      </c>
      <c r="O31" s="15">
        <v>1.2997467434609495E-2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2.6854033234179064E-2</v>
      </c>
      <c r="D33" s="11">
        <v>0</v>
      </c>
      <c r="E33" s="11">
        <v>2.6838379469542411E-2</v>
      </c>
      <c r="F33" s="11">
        <v>7.1286765161290332E-3</v>
      </c>
      <c r="G33" s="11">
        <v>0</v>
      </c>
      <c r="H33" s="11">
        <v>4.5658878512396701E-3</v>
      </c>
      <c r="I33" s="11">
        <v>7.642010407864655E-2</v>
      </c>
      <c r="J33" s="11">
        <v>0</v>
      </c>
      <c r="K33" s="11">
        <v>7.2887382302660272E-2</v>
      </c>
      <c r="L33" s="11">
        <v>0</v>
      </c>
      <c r="M33" s="11">
        <v>0</v>
      </c>
      <c r="N33" s="11">
        <v>0</v>
      </c>
      <c r="O33" s="11">
        <v>3.2867726328943338E-2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13716</v>
      </c>
      <c r="D37" s="49">
        <v>8</v>
      </c>
      <c r="E37" s="49">
        <v>13724</v>
      </c>
      <c r="F37" s="49">
        <v>155</v>
      </c>
      <c r="G37" s="49">
        <v>87</v>
      </c>
      <c r="H37" s="49">
        <v>242</v>
      </c>
      <c r="I37" s="49">
        <v>2187</v>
      </c>
      <c r="J37" s="49">
        <v>106</v>
      </c>
      <c r="K37" s="49">
        <v>2293</v>
      </c>
      <c r="L37" s="49">
        <v>2</v>
      </c>
      <c r="M37" s="49">
        <v>64</v>
      </c>
      <c r="N37" s="49">
        <v>66</v>
      </c>
      <c r="O37" s="49">
        <v>16325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1460.841130816704</v>
      </c>
      <c r="D38" s="49">
        <v>12.149699999999999</v>
      </c>
      <c r="E38" s="49">
        <v>1472.9908308167039</v>
      </c>
      <c r="F38" s="49">
        <v>104.51657021857923</v>
      </c>
      <c r="G38" s="49">
        <v>410.69555939238165</v>
      </c>
      <c r="H38" s="49">
        <v>515.21212961096091</v>
      </c>
      <c r="I38" s="49">
        <v>635.29926624609163</v>
      </c>
      <c r="J38" s="49">
        <v>1317.172549151712</v>
      </c>
      <c r="K38" s="49">
        <v>1952.4718153978038</v>
      </c>
      <c r="L38" s="49">
        <v>31.254300000000001</v>
      </c>
      <c r="M38" s="49">
        <v>4330.9634686289864</v>
      </c>
      <c r="N38" s="49">
        <v>4362.2177686289861</v>
      </c>
      <c r="O38" s="49">
        <v>8302.8925444544548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83593.652599999608</v>
      </c>
      <c r="D39" s="49">
        <v>142.38</v>
      </c>
      <c r="E39" s="49">
        <v>83736.032599999613</v>
      </c>
      <c r="F39" s="49">
        <v>989.74460000000033</v>
      </c>
      <c r="G39" s="49">
        <v>35561.199999999997</v>
      </c>
      <c r="H39" s="49">
        <v>36550.944599999995</v>
      </c>
      <c r="I39" s="49">
        <v>10756.452400000004</v>
      </c>
      <c r="J39" s="49">
        <v>14137.210000000001</v>
      </c>
      <c r="K39" s="49">
        <v>24893.662400000005</v>
      </c>
      <c r="L39" s="49">
        <v>64.368000000000009</v>
      </c>
      <c r="M39" s="49">
        <v>28195.8</v>
      </c>
      <c r="N39" s="49">
        <v>28260.167999999998</v>
      </c>
      <c r="O39" s="49">
        <v>173440.80759999962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C2369531-B04D-42D1-ADFF-E4199FAE9AA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B8EF-4544-4DF6-ADD5-85C51046143E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4.9783991437474362E-2</v>
      </c>
      <c r="D17" s="11">
        <v>0</v>
      </c>
      <c r="E17" s="11">
        <v>4.9811436533005314E-2</v>
      </c>
      <c r="F17" s="11">
        <v>4.7032463642726757E-2</v>
      </c>
      <c r="G17" s="11">
        <v>2.039372407142857E-2</v>
      </c>
      <c r="H17" s="11">
        <v>4.6821404019637809E-2</v>
      </c>
      <c r="I17" s="11">
        <v>0.13189145817017081</v>
      </c>
      <c r="J17" s="11">
        <v>3.1457129879749997</v>
      </c>
      <c r="K17" s="11">
        <v>0.20906998646222788</v>
      </c>
      <c r="L17" s="11">
        <v>0</v>
      </c>
      <c r="M17" s="11">
        <v>0</v>
      </c>
      <c r="N17" s="11">
        <v>0</v>
      </c>
      <c r="O17" s="15">
        <v>6.5491221145037026E-2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1.1933336497334975E-2</v>
      </c>
      <c r="D21" s="11">
        <v>0</v>
      </c>
      <c r="E21" s="11">
        <v>1.1933336497334975E-2</v>
      </c>
      <c r="F21" s="11">
        <v>5.8502593409013124E-3</v>
      </c>
      <c r="G21" s="11">
        <v>0</v>
      </c>
      <c r="H21" s="11">
        <v>5.803907540803622E-3</v>
      </c>
      <c r="I21" s="11">
        <v>9.9883906124458605E-2</v>
      </c>
      <c r="J21" s="11">
        <v>0</v>
      </c>
      <c r="K21" s="11">
        <v>9.7326059616790014E-2</v>
      </c>
      <c r="L21" s="11">
        <v>0</v>
      </c>
      <c r="M21" s="11">
        <v>0</v>
      </c>
      <c r="N21" s="11">
        <v>0</v>
      </c>
      <c r="O21" s="15">
        <v>1.9826463660613594E-2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6.1717327934809336E-2</v>
      </c>
      <c r="D25" s="11">
        <v>0</v>
      </c>
      <c r="E25" s="11">
        <v>6.1744773030340289E-2</v>
      </c>
      <c r="F25" s="11">
        <v>5.2882722983628068E-2</v>
      </c>
      <c r="G25" s="11">
        <v>2.039372407142857E-2</v>
      </c>
      <c r="H25" s="11">
        <v>5.262531156044143E-2</v>
      </c>
      <c r="I25" s="11">
        <v>0.23177536429462942</v>
      </c>
      <c r="J25" s="11">
        <v>3.1457129879749997</v>
      </c>
      <c r="K25" s="11">
        <v>0.30639604607901788</v>
      </c>
      <c r="L25" s="11">
        <v>0</v>
      </c>
      <c r="M25" s="11">
        <v>0</v>
      </c>
      <c r="N25" s="11">
        <v>0</v>
      </c>
      <c r="O25" s="11">
        <v>8.531768480565062E-2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12195</v>
      </c>
      <c r="D37" s="49">
        <v>0</v>
      </c>
      <c r="E37" s="49">
        <v>12195</v>
      </c>
      <c r="F37" s="49">
        <v>1753</v>
      </c>
      <c r="G37" s="49">
        <v>14</v>
      </c>
      <c r="H37" s="49">
        <v>1767</v>
      </c>
      <c r="I37" s="49">
        <v>1522</v>
      </c>
      <c r="J37" s="49">
        <v>40</v>
      </c>
      <c r="K37" s="49">
        <v>1562</v>
      </c>
      <c r="L37" s="49">
        <v>0</v>
      </c>
      <c r="M37" s="49">
        <v>1</v>
      </c>
      <c r="N37" s="49">
        <v>1</v>
      </c>
      <c r="O37" s="49">
        <v>15525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1299.8202136445357</v>
      </c>
      <c r="D38" s="49">
        <v>0</v>
      </c>
      <c r="E38" s="49">
        <v>1299.8202136445357</v>
      </c>
      <c r="F38" s="49">
        <v>245.21465886341772</v>
      </c>
      <c r="G38" s="49">
        <v>30.0229</v>
      </c>
      <c r="H38" s="49">
        <v>275.23755886341775</v>
      </c>
      <c r="I38" s="49">
        <v>533.2281687632028</v>
      </c>
      <c r="J38" s="49">
        <v>358.71535683060108</v>
      </c>
      <c r="K38" s="49">
        <v>891.94352559380388</v>
      </c>
      <c r="L38" s="49">
        <v>0</v>
      </c>
      <c r="M38" s="49">
        <v>86.392300000000006</v>
      </c>
      <c r="N38" s="49">
        <v>86.392300000000006</v>
      </c>
      <c r="O38" s="49">
        <v>2553.3935981017571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68307.643600000214</v>
      </c>
      <c r="D39" s="49">
        <v>0</v>
      </c>
      <c r="E39" s="49">
        <v>68307.643600000214</v>
      </c>
      <c r="F39" s="49">
        <v>7693.2850000000035</v>
      </c>
      <c r="G39" s="49">
        <v>730.1</v>
      </c>
      <c r="H39" s="49">
        <v>8423.3850000000039</v>
      </c>
      <c r="I39" s="49">
        <v>8470.8453999999911</v>
      </c>
      <c r="J39" s="49">
        <v>3199</v>
      </c>
      <c r="K39" s="49">
        <v>11669.845399999991</v>
      </c>
      <c r="L39" s="49">
        <v>0</v>
      </c>
      <c r="M39" s="49">
        <v>378</v>
      </c>
      <c r="N39" s="49">
        <v>378</v>
      </c>
      <c r="O39" s="49">
        <v>88778.874000000214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32BF8D3B-040C-4DDF-AB4B-A04CE1AF3589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F40F-BF8D-425B-87F8-58531B1EDE74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1.1428744339839265E-2</v>
      </c>
      <c r="D17" s="11">
        <v>0</v>
      </c>
      <c r="E17" s="11">
        <v>1.142655785727951E-2</v>
      </c>
      <c r="F17" s="11">
        <v>6.1695473030303032E-2</v>
      </c>
      <c r="G17" s="11">
        <v>0.18972176151612902</v>
      </c>
      <c r="H17" s="11">
        <v>0.10261109099999999</v>
      </c>
      <c r="I17" s="11">
        <v>1.1766152149791957E-2</v>
      </c>
      <c r="J17" s="11">
        <v>0.1235067275862069</v>
      </c>
      <c r="K17" s="11">
        <v>1.6086787733333333E-2</v>
      </c>
      <c r="L17" s="11">
        <v>0</v>
      </c>
      <c r="M17" s="11">
        <v>0</v>
      </c>
      <c r="N17" s="11">
        <v>0</v>
      </c>
      <c r="O17" s="15">
        <v>1.3420618050730589E-2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6.5613081278224267E-2</v>
      </c>
      <c r="D21" s="11">
        <v>0</v>
      </c>
      <c r="E21" s="11">
        <v>6.5600528555576812E-2</v>
      </c>
      <c r="F21" s="11">
        <v>0.116158677</v>
      </c>
      <c r="G21" s="11">
        <v>0</v>
      </c>
      <c r="H21" s="11">
        <v>7.9035800845360826E-2</v>
      </c>
      <c r="I21" s="11">
        <v>6.7217478438280159E-2</v>
      </c>
      <c r="J21" s="11">
        <v>0</v>
      </c>
      <c r="K21" s="11">
        <v>6.461840260533333E-2</v>
      </c>
      <c r="L21" s="11">
        <v>0</v>
      </c>
      <c r="M21" s="11">
        <v>0</v>
      </c>
      <c r="N21" s="11">
        <v>0</v>
      </c>
      <c r="O21" s="15">
        <v>6.5510464192415047E-2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7.7041825618063525E-2</v>
      </c>
      <c r="D25" s="11">
        <v>0</v>
      </c>
      <c r="E25" s="11">
        <v>7.7027086412856327E-2</v>
      </c>
      <c r="F25" s="11">
        <v>0.17785415003030303</v>
      </c>
      <c r="G25" s="11">
        <v>0.18972176151612902</v>
      </c>
      <c r="H25" s="11">
        <v>0.18164689184536081</v>
      </c>
      <c r="I25" s="11">
        <v>7.8983630588072118E-2</v>
      </c>
      <c r="J25" s="11">
        <v>0.1235067275862069</v>
      </c>
      <c r="K25" s="11">
        <v>8.070519033866666E-2</v>
      </c>
      <c r="L25" s="11">
        <v>0</v>
      </c>
      <c r="M25" s="11">
        <v>0</v>
      </c>
      <c r="N25" s="11">
        <v>0</v>
      </c>
      <c r="O25" s="11">
        <v>7.8931082243145628E-2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5226</v>
      </c>
      <c r="D37" s="49">
        <v>1</v>
      </c>
      <c r="E37" s="49">
        <v>5227</v>
      </c>
      <c r="F37" s="49">
        <v>66</v>
      </c>
      <c r="G37" s="49">
        <v>31</v>
      </c>
      <c r="H37" s="49">
        <v>97</v>
      </c>
      <c r="I37" s="49">
        <v>721</v>
      </c>
      <c r="J37" s="49">
        <v>29</v>
      </c>
      <c r="K37" s="49">
        <v>750</v>
      </c>
      <c r="L37" s="49">
        <v>3</v>
      </c>
      <c r="M37" s="49">
        <v>14</v>
      </c>
      <c r="N37" s="49">
        <v>17</v>
      </c>
      <c r="O37" s="49">
        <v>6091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767.65249533557528</v>
      </c>
      <c r="D38" s="49">
        <v>0</v>
      </c>
      <c r="E38" s="49">
        <v>767.65249533557528</v>
      </c>
      <c r="F38" s="49">
        <v>133.94363768545995</v>
      </c>
      <c r="G38" s="49">
        <v>352.65260000000001</v>
      </c>
      <c r="H38" s="49">
        <v>486.59623768545998</v>
      </c>
      <c r="I38" s="49">
        <v>358.23512443736331</v>
      </c>
      <c r="J38" s="49">
        <v>814.62558971374256</v>
      </c>
      <c r="K38" s="49">
        <v>1172.8607141511059</v>
      </c>
      <c r="L38" s="49">
        <v>5.3577000000000004</v>
      </c>
      <c r="M38" s="49">
        <v>1979.6665</v>
      </c>
      <c r="N38" s="49">
        <v>1985.0242000000001</v>
      </c>
      <c r="O38" s="49">
        <v>4412.1336471721406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30780.306000000037</v>
      </c>
      <c r="D39" s="49">
        <v>0</v>
      </c>
      <c r="E39" s="49">
        <v>30780.306000000037</v>
      </c>
      <c r="F39" s="49">
        <v>1395.3140000000001</v>
      </c>
      <c r="G39" s="49">
        <v>2072</v>
      </c>
      <c r="H39" s="49">
        <v>3467.3140000000003</v>
      </c>
      <c r="I39" s="49">
        <v>4204.5550000000012</v>
      </c>
      <c r="J39" s="49">
        <v>7310.5999999999995</v>
      </c>
      <c r="K39" s="49">
        <v>11515.155000000001</v>
      </c>
      <c r="L39" s="49">
        <v>36.799999999999997</v>
      </c>
      <c r="M39" s="49">
        <v>10683</v>
      </c>
      <c r="N39" s="49">
        <v>10719.8</v>
      </c>
      <c r="O39" s="49">
        <v>56482.575000000041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DD0E6897-DB8F-42C4-AEA5-548315B88BE5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0745-C42C-4094-9A68-6B412B18975C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9.3703781875182662E-2</v>
      </c>
      <c r="D17" s="11">
        <v>0.3798615209230769</v>
      </c>
      <c r="E17" s="11">
        <v>9.381243138619709E-2</v>
      </c>
      <c r="F17" s="11">
        <v>3.7652713308971755E-2</v>
      </c>
      <c r="G17" s="11">
        <v>4.7398755909803914</v>
      </c>
      <c r="H17" s="11">
        <v>0.26757923944630868</v>
      </c>
      <c r="I17" s="11">
        <v>0.13424210889115645</v>
      </c>
      <c r="J17" s="11">
        <v>3.9022301323312889</v>
      </c>
      <c r="K17" s="11">
        <v>0.23587739729439022</v>
      </c>
      <c r="L17" s="11">
        <v>17.117623999999999</v>
      </c>
      <c r="M17" s="11">
        <v>20.908595079999998</v>
      </c>
      <c r="N17" s="11">
        <v>19.732086813793103</v>
      </c>
      <c r="O17" s="15">
        <v>0.14221212720931595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6.8365502834102725E-4</v>
      </c>
      <c r="D18" s="11">
        <v>0</v>
      </c>
      <c r="E18" s="11">
        <v>6.8339545547475096E-4</v>
      </c>
      <c r="F18" s="11">
        <v>1.5196484375E-4</v>
      </c>
      <c r="G18" s="11">
        <v>0</v>
      </c>
      <c r="H18" s="11">
        <v>1.4453415627996166E-4</v>
      </c>
      <c r="I18" s="11">
        <v>7.3413129251700673E-3</v>
      </c>
      <c r="J18" s="11">
        <v>0</v>
      </c>
      <c r="K18" s="11">
        <v>7.1432930663577693E-3</v>
      </c>
      <c r="L18" s="11">
        <v>0</v>
      </c>
      <c r="M18" s="11">
        <v>0</v>
      </c>
      <c r="N18" s="11">
        <v>0</v>
      </c>
      <c r="O18" s="15">
        <v>1.5099856911629159E-3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0.98853274509803923</v>
      </c>
      <c r="H20" s="11">
        <v>4.8336692233940562E-2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4.5334325472652474E-3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1.1608917062262608E-2</v>
      </c>
      <c r="D21" s="11">
        <v>0</v>
      </c>
      <c r="E21" s="11">
        <v>1.160450934235813E-2</v>
      </c>
      <c r="F21" s="11">
        <v>2.1660959145129034E-2</v>
      </c>
      <c r="G21" s="11">
        <v>0</v>
      </c>
      <c r="H21" s="11">
        <v>2.0601794316364337E-2</v>
      </c>
      <c r="I21" s="11">
        <v>1.7785710012780717E-2</v>
      </c>
      <c r="J21" s="11">
        <v>0</v>
      </c>
      <c r="K21" s="11">
        <v>1.7305969696367798E-2</v>
      </c>
      <c r="L21" s="11">
        <v>0.49643333333333334</v>
      </c>
      <c r="M21" s="11">
        <v>0</v>
      </c>
      <c r="N21" s="11">
        <v>0.15406551724137932</v>
      </c>
      <c r="O21" s="15">
        <v>1.3315769083380675E-2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7.3327799976625964E-4</v>
      </c>
      <c r="D22" s="11">
        <v>0</v>
      </c>
      <c r="E22" s="11">
        <v>7.329995858523906E-4</v>
      </c>
      <c r="F22" s="11">
        <v>2.0194327746975805E-4</v>
      </c>
      <c r="G22" s="11">
        <v>0</v>
      </c>
      <c r="H22" s="11">
        <v>1.9206877396931926E-4</v>
      </c>
      <c r="I22" s="11">
        <v>9.7571479591836738E-4</v>
      </c>
      <c r="J22" s="11">
        <v>0</v>
      </c>
      <c r="K22" s="11">
        <v>9.4939649180870425E-4</v>
      </c>
      <c r="L22" s="11">
        <v>0</v>
      </c>
      <c r="M22" s="11">
        <v>0</v>
      </c>
      <c r="N22" s="11">
        <v>0</v>
      </c>
      <c r="O22" s="15">
        <v>7.111859979093137E-4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0.10672963196555256</v>
      </c>
      <c r="D25" s="11">
        <v>0.3798615209230769</v>
      </c>
      <c r="E25" s="11">
        <v>0.10683333576988235</v>
      </c>
      <c r="F25" s="11">
        <v>5.9667580575320546E-2</v>
      </c>
      <c r="G25" s="11">
        <v>5.7284083360784308</v>
      </c>
      <c r="H25" s="11">
        <v>0.33685432892686284</v>
      </c>
      <c r="I25" s="11">
        <v>0.1603448466250256</v>
      </c>
      <c r="J25" s="11">
        <v>3.9022301323312889</v>
      </c>
      <c r="K25" s="11">
        <v>0.2612760565489245</v>
      </c>
      <c r="L25" s="11">
        <v>17.614057333333331</v>
      </c>
      <c r="M25" s="11">
        <v>20.908595079999998</v>
      </c>
      <c r="N25" s="11">
        <v>19.886152331034481</v>
      </c>
      <c r="O25" s="11">
        <v>0.16228250052903409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4.5205628761760062E-2</v>
      </c>
      <c r="D29" s="11">
        <v>0.70167744615384631</v>
      </c>
      <c r="E29" s="11">
        <v>4.5454880598148312E-2</v>
      </c>
      <c r="F29" s="11">
        <v>0.13856501496975807</v>
      </c>
      <c r="G29" s="11">
        <v>5.5533628191176465</v>
      </c>
      <c r="H29" s="11">
        <v>0.40333461037871521</v>
      </c>
      <c r="I29" s="11">
        <v>6.4604873520408154E-2</v>
      </c>
      <c r="J29" s="11">
        <v>3.5657496012269938</v>
      </c>
      <c r="K29" s="11">
        <v>0.15904250228363395</v>
      </c>
      <c r="L29" s="11">
        <v>2.6818455555555558</v>
      </c>
      <c r="M29" s="11">
        <v>0.270541525</v>
      </c>
      <c r="N29" s="11">
        <v>1.0188772586206896</v>
      </c>
      <c r="O29" s="15">
        <v>9.5085379428096126E-2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5.689758663004733E-4</v>
      </c>
      <c r="D31" s="11">
        <v>0</v>
      </c>
      <c r="E31" s="11">
        <v>5.6875983527556297E-4</v>
      </c>
      <c r="F31" s="11">
        <v>8.0826770342741939E-4</v>
      </c>
      <c r="G31" s="11">
        <v>0</v>
      </c>
      <c r="H31" s="11">
        <v>7.6874550508149576E-4</v>
      </c>
      <c r="I31" s="11">
        <v>7.9530527210884359E-3</v>
      </c>
      <c r="J31" s="11">
        <v>0</v>
      </c>
      <c r="K31" s="11">
        <v>7.7385321860003308E-3</v>
      </c>
      <c r="L31" s="11">
        <v>0</v>
      </c>
      <c r="M31" s="11">
        <v>0</v>
      </c>
      <c r="N31" s="11">
        <v>0</v>
      </c>
      <c r="O31" s="15">
        <v>1.5611564923049253E-3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4.5774604628060538E-2</v>
      </c>
      <c r="D33" s="11">
        <v>0.70167744615384631</v>
      </c>
      <c r="E33" s="11">
        <v>4.6023640433423878E-2</v>
      </c>
      <c r="F33" s="11">
        <v>0.13937328267318549</v>
      </c>
      <c r="G33" s="11">
        <v>5.5533628191176465</v>
      </c>
      <c r="H33" s="11">
        <v>0.4041033558837967</v>
      </c>
      <c r="I33" s="11">
        <v>7.2557926241496595E-2</v>
      </c>
      <c r="J33" s="11">
        <v>3.5657496012269938</v>
      </c>
      <c r="K33" s="11">
        <v>0.16678103446963427</v>
      </c>
      <c r="L33" s="11">
        <v>2.6818455555555558</v>
      </c>
      <c r="M33" s="11">
        <v>0.270541525</v>
      </c>
      <c r="N33" s="11">
        <v>1.0188772586206896</v>
      </c>
      <c r="O33" s="11">
        <v>9.6646535920401053E-2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34226</v>
      </c>
      <c r="D37" s="49">
        <v>13</v>
      </c>
      <c r="E37" s="49">
        <v>34239</v>
      </c>
      <c r="F37" s="49">
        <v>3968</v>
      </c>
      <c r="G37" s="49">
        <v>204</v>
      </c>
      <c r="H37" s="49">
        <v>4172</v>
      </c>
      <c r="I37" s="49">
        <v>5880</v>
      </c>
      <c r="J37" s="49">
        <v>163</v>
      </c>
      <c r="K37" s="49">
        <v>6043</v>
      </c>
      <c r="L37" s="49">
        <v>9</v>
      </c>
      <c r="M37" s="49">
        <v>20</v>
      </c>
      <c r="N37" s="49">
        <v>29</v>
      </c>
      <c r="O37" s="49">
        <v>44483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5324.9585079317931</v>
      </c>
      <c r="D38" s="49">
        <v>8.6722000000000001</v>
      </c>
      <c r="E38" s="49">
        <v>5333.630707931793</v>
      </c>
      <c r="F38" s="49">
        <v>786.58791078866443</v>
      </c>
      <c r="G38" s="49">
        <v>2948.2917441762675</v>
      </c>
      <c r="H38" s="49">
        <v>3734.8796549649319</v>
      </c>
      <c r="I38" s="49">
        <v>2356.2702317432063</v>
      </c>
      <c r="J38" s="49">
        <v>3056.754228022498</v>
      </c>
      <c r="K38" s="49">
        <v>5413.0244597657038</v>
      </c>
      <c r="L38" s="49">
        <v>39.196199999999997</v>
      </c>
      <c r="M38" s="49">
        <v>1201.0445040983607</v>
      </c>
      <c r="N38" s="49">
        <v>1240.2407040983608</v>
      </c>
      <c r="O38" s="49">
        <v>15721.77552676079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179427.14259999825</v>
      </c>
      <c r="D39" s="49">
        <v>293.29039999999998</v>
      </c>
      <c r="E39" s="49">
        <v>179720.43299999824</v>
      </c>
      <c r="F39" s="49">
        <v>15274.925000000007</v>
      </c>
      <c r="G39" s="49">
        <v>34185.229999999996</v>
      </c>
      <c r="H39" s="49">
        <v>49460.154999999999</v>
      </c>
      <c r="I39" s="49">
        <v>30426.658000000014</v>
      </c>
      <c r="J39" s="49">
        <v>25033.06</v>
      </c>
      <c r="K39" s="49">
        <v>55459.718000000015</v>
      </c>
      <c r="L39" s="49">
        <v>141.29400000000001</v>
      </c>
      <c r="M39" s="49">
        <v>7762.5</v>
      </c>
      <c r="N39" s="49">
        <v>7903.7939999999999</v>
      </c>
      <c r="O39" s="49">
        <v>292544.09999999823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611E4263-AC97-47D4-ACDF-B96B84B8A137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4921-0CC1-47F9-B8A2-CF8C2DC1DD72}">
  <sheetPr codeName="Sayfa14"/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0.1392940445154546</v>
      </c>
      <c r="D17" s="11">
        <v>1.7335379825555555</v>
      </c>
      <c r="E17" s="11">
        <v>0.14029339645293404</v>
      </c>
      <c r="F17" s="11">
        <v>0.18625362656624828</v>
      </c>
      <c r="G17" s="11">
        <v>5.1371106591666669</v>
      </c>
      <c r="H17" s="11">
        <v>0.21317264985179651</v>
      </c>
      <c r="I17" s="11">
        <v>0.38377710773525014</v>
      </c>
      <c r="J17" s="11">
        <v>3.6567545293896107</v>
      </c>
      <c r="K17" s="11">
        <v>0.43016386670219031</v>
      </c>
      <c r="L17" s="11">
        <v>0.30010581139999998</v>
      </c>
      <c r="M17" s="11">
        <v>91.498699427777765</v>
      </c>
      <c r="N17" s="11">
        <v>71.672918206826083</v>
      </c>
      <c r="O17" s="15">
        <v>0.23208569034966517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3.8619085618705784E-4</v>
      </c>
      <c r="D18" s="11">
        <v>0</v>
      </c>
      <c r="E18" s="11">
        <v>3.8594877241859653E-4</v>
      </c>
      <c r="F18" s="11">
        <v>9.9490159453302965E-4</v>
      </c>
      <c r="G18" s="11">
        <v>0</v>
      </c>
      <c r="H18" s="11">
        <v>9.8949207068418682E-4</v>
      </c>
      <c r="I18" s="11">
        <v>8.9004798356982816E-4</v>
      </c>
      <c r="J18" s="11">
        <v>0</v>
      </c>
      <c r="K18" s="11">
        <v>8.7743364623596529E-4</v>
      </c>
      <c r="L18" s="11">
        <v>0</v>
      </c>
      <c r="M18" s="11">
        <v>0</v>
      </c>
      <c r="N18" s="11">
        <v>0</v>
      </c>
      <c r="O18" s="15">
        <v>5.2396615264999351E-4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1.4842966766243465E-5</v>
      </c>
      <c r="J20" s="11">
        <v>8.0583727272727258E-3</v>
      </c>
      <c r="K20" s="11">
        <v>1.2884108779679735E-4</v>
      </c>
      <c r="L20" s="11">
        <v>0</v>
      </c>
      <c r="M20" s="11">
        <v>0.25926516666666666</v>
      </c>
      <c r="N20" s="11">
        <v>0.20290317391304349</v>
      </c>
      <c r="O20" s="15">
        <v>1.3908945522871582E-4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1.876139183012162E-2</v>
      </c>
      <c r="D21" s="11">
        <v>0</v>
      </c>
      <c r="E21" s="11">
        <v>1.8749631250182835E-2</v>
      </c>
      <c r="F21" s="11">
        <v>4.7906460540305236E-2</v>
      </c>
      <c r="G21" s="11">
        <v>0</v>
      </c>
      <c r="H21" s="11">
        <v>4.7645981371078387E-2</v>
      </c>
      <c r="I21" s="11">
        <v>1.4191068003342043E-2</v>
      </c>
      <c r="J21" s="11">
        <v>0</v>
      </c>
      <c r="K21" s="11">
        <v>1.3989942982863978E-2</v>
      </c>
      <c r="L21" s="11">
        <v>0</v>
      </c>
      <c r="M21" s="11">
        <v>0</v>
      </c>
      <c r="N21" s="11">
        <v>0</v>
      </c>
      <c r="O21" s="15">
        <v>2.1373911710427369E-2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5.433068613443914E-6</v>
      </c>
      <c r="D22" s="11">
        <v>0</v>
      </c>
      <c r="E22" s="11">
        <v>5.429662893957862E-6</v>
      </c>
      <c r="F22" s="11">
        <v>0</v>
      </c>
      <c r="G22" s="11">
        <v>0</v>
      </c>
      <c r="H22" s="11">
        <v>0</v>
      </c>
      <c r="I22" s="11">
        <v>1.0662436519790889E-3</v>
      </c>
      <c r="J22" s="11">
        <v>0</v>
      </c>
      <c r="K22" s="11">
        <v>1.0511321553469538E-3</v>
      </c>
      <c r="L22" s="11">
        <v>0</v>
      </c>
      <c r="M22" s="11">
        <v>0</v>
      </c>
      <c r="N22" s="11">
        <v>0</v>
      </c>
      <c r="O22" s="15">
        <v>1.5204648879098094E-4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0.15844706027037672</v>
      </c>
      <c r="D25" s="11">
        <v>1.7335379825555555</v>
      </c>
      <c r="E25" s="11">
        <v>0.15943440613842944</v>
      </c>
      <c r="F25" s="11">
        <v>0.23515498870108653</v>
      </c>
      <c r="G25" s="11">
        <v>5.1371106591666669</v>
      </c>
      <c r="H25" s="11">
        <v>0.26180812329355907</v>
      </c>
      <c r="I25" s="11">
        <v>0.39993931034090735</v>
      </c>
      <c r="J25" s="11">
        <v>3.6648129021168834</v>
      </c>
      <c r="K25" s="11">
        <v>0.44621121657443408</v>
      </c>
      <c r="L25" s="11">
        <v>0.30010581139999998</v>
      </c>
      <c r="M25" s="11">
        <v>91.757964594444431</v>
      </c>
      <c r="N25" s="11">
        <v>71.875821380739126</v>
      </c>
      <c r="O25" s="11">
        <v>0.25427470415676223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7.0062186057776074E-2</v>
      </c>
      <c r="D29" s="11">
        <v>2.7824556627777777</v>
      </c>
      <c r="E29" s="11">
        <v>7.1762450121191007E-2</v>
      </c>
      <c r="F29" s="11">
        <v>5.8564086182232342E-2</v>
      </c>
      <c r="G29" s="11">
        <v>0.50454454166666662</v>
      </c>
      <c r="H29" s="11">
        <v>6.0988991241504295E-2</v>
      </c>
      <c r="I29" s="11">
        <v>0.10245466480582523</v>
      </c>
      <c r="J29" s="11">
        <v>5.9046367883116879</v>
      </c>
      <c r="K29" s="11">
        <v>0.18468695332228968</v>
      </c>
      <c r="L29" s="11">
        <v>1.19414516E-2</v>
      </c>
      <c r="M29" s="11">
        <v>0</v>
      </c>
      <c r="N29" s="11">
        <v>2.5959677391304346E-3</v>
      </c>
      <c r="O29" s="15">
        <v>8.6389220868938701E-2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1.3680848311670208E-2</v>
      </c>
      <c r="D31" s="11">
        <v>0</v>
      </c>
      <c r="E31" s="11">
        <v>1.3672272470834057E-2</v>
      </c>
      <c r="F31" s="11">
        <v>6.9839461047835989E-4</v>
      </c>
      <c r="G31" s="11">
        <v>0</v>
      </c>
      <c r="H31" s="11">
        <v>6.9459726778432263E-4</v>
      </c>
      <c r="I31" s="11">
        <v>2.8821892261389093E-2</v>
      </c>
      <c r="J31" s="11">
        <v>0</v>
      </c>
      <c r="K31" s="11">
        <v>2.841340970955273E-2</v>
      </c>
      <c r="L31" s="11">
        <v>0</v>
      </c>
      <c r="M31" s="11">
        <v>0</v>
      </c>
      <c r="N31" s="11">
        <v>0</v>
      </c>
      <c r="O31" s="15">
        <v>1.4255159033095762E-2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8.3743034369446287E-2</v>
      </c>
      <c r="D33" s="11">
        <v>2.7824556627777777</v>
      </c>
      <c r="E33" s="11">
        <v>8.5434722592025059E-2</v>
      </c>
      <c r="F33" s="11">
        <v>5.9262480792710702E-2</v>
      </c>
      <c r="G33" s="11">
        <v>0.50454454166666662</v>
      </c>
      <c r="H33" s="11">
        <v>6.1683588509288616E-2</v>
      </c>
      <c r="I33" s="11">
        <v>0.13127655706721431</v>
      </c>
      <c r="J33" s="11">
        <v>5.9046367883116879</v>
      </c>
      <c r="K33" s="11">
        <v>0.2131003630318424</v>
      </c>
      <c r="L33" s="11">
        <v>1.19414516E-2</v>
      </c>
      <c r="M33" s="11">
        <v>0</v>
      </c>
      <c r="N33" s="11">
        <v>2.5959677391304346E-3</v>
      </c>
      <c r="O33" s="11">
        <v>0.10064437990203447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28697</v>
      </c>
      <c r="D37" s="49">
        <v>18</v>
      </c>
      <c r="E37" s="49">
        <v>28715</v>
      </c>
      <c r="F37" s="49">
        <v>4390</v>
      </c>
      <c r="G37" s="49">
        <v>24</v>
      </c>
      <c r="H37" s="49">
        <v>4414</v>
      </c>
      <c r="I37" s="49">
        <v>5356</v>
      </c>
      <c r="J37" s="49">
        <v>77</v>
      </c>
      <c r="K37" s="49">
        <v>5433</v>
      </c>
      <c r="L37" s="49">
        <v>5</v>
      </c>
      <c r="M37" s="49">
        <v>18</v>
      </c>
      <c r="N37" s="49">
        <v>23</v>
      </c>
      <c r="O37" s="49">
        <v>38585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5570.8191596398219</v>
      </c>
      <c r="D38" s="49">
        <v>191.00739999999999</v>
      </c>
      <c r="E38" s="49">
        <v>5761.8265596398223</v>
      </c>
      <c r="F38" s="49">
        <v>1450.2171601660152</v>
      </c>
      <c r="G38" s="49">
        <v>135.33644177215189</v>
      </c>
      <c r="H38" s="49">
        <v>1585.553601938167</v>
      </c>
      <c r="I38" s="49">
        <v>2340.4998592199049</v>
      </c>
      <c r="J38" s="49">
        <v>1097.9288740892532</v>
      </c>
      <c r="K38" s="49">
        <v>3438.4287333091579</v>
      </c>
      <c r="L38" s="49">
        <v>5.5721999999999996</v>
      </c>
      <c r="M38" s="49">
        <v>6557.5890062841527</v>
      </c>
      <c r="N38" s="49">
        <v>6563.1612062841523</v>
      </c>
      <c r="O38" s="49">
        <v>17348.9701011713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122347.12300000081</v>
      </c>
      <c r="D39" s="49">
        <v>585.4</v>
      </c>
      <c r="E39" s="49">
        <v>122932.5230000008</v>
      </c>
      <c r="F39" s="49">
        <v>23015.025999999907</v>
      </c>
      <c r="G39" s="49">
        <v>2463</v>
      </c>
      <c r="H39" s="49">
        <v>25478.025999999907</v>
      </c>
      <c r="I39" s="49">
        <v>27106.674399999763</v>
      </c>
      <c r="J39" s="49">
        <v>17911.111199999999</v>
      </c>
      <c r="K39" s="49">
        <v>45017.785599999763</v>
      </c>
      <c r="L39" s="49">
        <v>61.183999999999997</v>
      </c>
      <c r="M39" s="49">
        <v>24298</v>
      </c>
      <c r="N39" s="49">
        <v>24359.184000000001</v>
      </c>
      <c r="O39" s="49">
        <v>217787.51860000048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62E49F62-B899-4745-9A5D-9874EC292FB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7FA4E-CBBF-4D32-A977-75A64F965D90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0.11772186638786901</v>
      </c>
      <c r="D17" s="11">
        <v>0.11598927275</v>
      </c>
      <c r="E17" s="11">
        <v>0.11771983312556844</v>
      </c>
      <c r="F17" s="11">
        <v>0.52646984125490182</v>
      </c>
      <c r="G17" s="11">
        <v>0.56094707708333336</v>
      </c>
      <c r="H17" s="11">
        <v>0.5358995125925925</v>
      </c>
      <c r="I17" s="11">
        <v>0.44269712316162796</v>
      </c>
      <c r="J17" s="11">
        <v>3.419137803448276</v>
      </c>
      <c r="K17" s="11">
        <v>0.53979136357592805</v>
      </c>
      <c r="L17" s="11">
        <v>0</v>
      </c>
      <c r="M17" s="11">
        <v>32.452991333333337</v>
      </c>
      <c r="N17" s="11">
        <v>72.917578000000006</v>
      </c>
      <c r="O17" s="15">
        <v>0.20958115230223326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6.2444287277133208E-3</v>
      </c>
      <c r="D21" s="11">
        <v>0</v>
      </c>
      <c r="E21" s="11">
        <v>6.2371006611412648E-3</v>
      </c>
      <c r="F21" s="11">
        <v>6.8275870588235289E-3</v>
      </c>
      <c r="G21" s="11">
        <v>0</v>
      </c>
      <c r="H21" s="11">
        <v>4.9602128205128203E-3</v>
      </c>
      <c r="I21" s="11">
        <v>2.4808313244186048E-2</v>
      </c>
      <c r="J21" s="11">
        <v>0</v>
      </c>
      <c r="K21" s="11">
        <v>2.3999043183352081E-2</v>
      </c>
      <c r="L21" s="11">
        <v>0</v>
      </c>
      <c r="M21" s="11">
        <v>0</v>
      </c>
      <c r="N21" s="11">
        <v>0</v>
      </c>
      <c r="O21" s="15">
        <v>8.1382753470223331E-3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3.2157125862828607E-5</v>
      </c>
      <c r="D22" s="11">
        <v>0</v>
      </c>
      <c r="E22" s="11">
        <v>3.2119388293970953E-5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2.7165988833746898E-5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0.12399845224144515</v>
      </c>
      <c r="D25" s="11">
        <v>0.11598927275</v>
      </c>
      <c r="E25" s="11">
        <v>0.12398905317500368</v>
      </c>
      <c r="F25" s="11">
        <v>0.5332974283137254</v>
      </c>
      <c r="G25" s="11">
        <v>0.56094707708333336</v>
      </c>
      <c r="H25" s="11">
        <v>0.54085972541310534</v>
      </c>
      <c r="I25" s="11">
        <v>0.46750543640581399</v>
      </c>
      <c r="J25" s="11">
        <v>3.419137803448276</v>
      </c>
      <c r="K25" s="11">
        <v>0.56379040675928016</v>
      </c>
      <c r="L25" s="11">
        <v>0</v>
      </c>
      <c r="M25" s="11">
        <v>32.452991333333337</v>
      </c>
      <c r="N25" s="11">
        <v>72.917578000000006</v>
      </c>
      <c r="O25" s="11">
        <v>0.21774659363808935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9.3935438566603038E-2</v>
      </c>
      <c r="D29" s="11">
        <v>0.21616112500000001</v>
      </c>
      <c r="E29" s="11">
        <v>9.4078874900982837E-2</v>
      </c>
      <c r="F29" s="11">
        <v>0.15676794823529411</v>
      </c>
      <c r="G29" s="11">
        <v>3.5849972916666668</v>
      </c>
      <c r="H29" s="11">
        <v>1.0944033242165241</v>
      </c>
      <c r="I29" s="11">
        <v>0.42366536802325588</v>
      </c>
      <c r="J29" s="11">
        <v>3.2859697413793101</v>
      </c>
      <c r="K29" s="11">
        <v>0.5170363768278966</v>
      </c>
      <c r="L29" s="11">
        <v>0</v>
      </c>
      <c r="M29" s="11">
        <v>0</v>
      </c>
      <c r="N29" s="11">
        <v>0</v>
      </c>
      <c r="O29" s="15">
        <v>0.18425764218362284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1.1128418199441917E-2</v>
      </c>
      <c r="D31" s="11">
        <v>0</v>
      </c>
      <c r="E31" s="11">
        <v>1.1115358591755907E-2</v>
      </c>
      <c r="F31" s="11">
        <v>1.4491377756862746E-2</v>
      </c>
      <c r="G31" s="11">
        <v>0</v>
      </c>
      <c r="H31" s="11">
        <v>1.0527924011396012E-2</v>
      </c>
      <c r="I31" s="11">
        <v>3.8930437790697671E-3</v>
      </c>
      <c r="J31" s="11">
        <v>0</v>
      </c>
      <c r="K31" s="11">
        <v>3.7660491001124856E-3</v>
      </c>
      <c r="L31" s="11">
        <v>0</v>
      </c>
      <c r="M31" s="11">
        <v>0</v>
      </c>
      <c r="N31" s="11">
        <v>0</v>
      </c>
      <c r="O31" s="15">
        <v>1.0275027108933004E-2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0.10506385676604496</v>
      </c>
      <c r="D33" s="11">
        <v>0.21616112500000001</v>
      </c>
      <c r="E33" s="11">
        <v>0.10519423349273874</v>
      </c>
      <c r="F33" s="11">
        <v>0.17125932599215685</v>
      </c>
      <c r="G33" s="11">
        <v>3.5849972916666668</v>
      </c>
      <c r="H33" s="11">
        <v>1.1049312482279201</v>
      </c>
      <c r="I33" s="11">
        <v>0.42755841180232568</v>
      </c>
      <c r="J33" s="11">
        <v>3.2859697413793101</v>
      </c>
      <c r="K33" s="11">
        <v>0.52080242592800907</v>
      </c>
      <c r="L33" s="11">
        <v>0</v>
      </c>
      <c r="M33" s="11">
        <v>0</v>
      </c>
      <c r="N33" s="11">
        <v>0</v>
      </c>
      <c r="O33" s="11">
        <v>0.19453266929255583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6809</v>
      </c>
      <c r="D37" s="49">
        <v>8</v>
      </c>
      <c r="E37" s="49">
        <v>6817</v>
      </c>
      <c r="F37" s="49">
        <v>255</v>
      </c>
      <c r="G37" s="49">
        <v>96</v>
      </c>
      <c r="H37" s="49">
        <v>351</v>
      </c>
      <c r="I37" s="49">
        <v>860</v>
      </c>
      <c r="J37" s="49">
        <v>29</v>
      </c>
      <c r="K37" s="49">
        <v>889</v>
      </c>
      <c r="L37" s="49">
        <v>0</v>
      </c>
      <c r="M37" s="49">
        <v>3</v>
      </c>
      <c r="N37" s="49">
        <v>3</v>
      </c>
      <c r="O37" s="49">
        <v>8060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673.36882063815187</v>
      </c>
      <c r="D38" s="49">
        <v>3.4674</v>
      </c>
      <c r="E38" s="49">
        <v>676.83622063815187</v>
      </c>
      <c r="F38" s="49">
        <v>96.676660198530456</v>
      </c>
      <c r="G38" s="49">
        <v>240.1618</v>
      </c>
      <c r="H38" s="49">
        <v>336.83846019853047</v>
      </c>
      <c r="I38" s="49">
        <v>368.98369163277755</v>
      </c>
      <c r="J38" s="49">
        <v>297.03673989071041</v>
      </c>
      <c r="K38" s="49">
        <v>666.02043152348801</v>
      </c>
      <c r="L38" s="49">
        <v>0</v>
      </c>
      <c r="M38" s="49">
        <v>71.43354851190476</v>
      </c>
      <c r="N38" s="49">
        <v>71.43354851190476</v>
      </c>
      <c r="O38" s="49">
        <v>1751.128660872075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29280.910999999873</v>
      </c>
      <c r="D39" s="49">
        <v>134.4</v>
      </c>
      <c r="E39" s="49">
        <v>29415.310999999874</v>
      </c>
      <c r="F39" s="49">
        <v>1641.2859999999998</v>
      </c>
      <c r="G39" s="49">
        <v>3841.74</v>
      </c>
      <c r="H39" s="49">
        <v>5483.0259999999998</v>
      </c>
      <c r="I39" s="49">
        <v>4827.5359999999964</v>
      </c>
      <c r="J39" s="49">
        <v>3536.6</v>
      </c>
      <c r="K39" s="49">
        <v>8364.1359999999968</v>
      </c>
      <c r="L39" s="49">
        <v>0</v>
      </c>
      <c r="M39" s="49">
        <v>390</v>
      </c>
      <c r="N39" s="49">
        <v>390</v>
      </c>
      <c r="O39" s="49">
        <v>43652.472999999874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65E30A9F-5F61-4AA0-9C4E-8727A498515C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DA2B-6FBF-46E4-AC1B-76692A60A0DA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6.7563732926161038E-2</v>
      </c>
      <c r="D17" s="11">
        <v>0.18091785430000001</v>
      </c>
      <c r="E17" s="11">
        <v>6.7639428499699505E-2</v>
      </c>
      <c r="F17" s="11">
        <v>8.379857992016182E-2</v>
      </c>
      <c r="G17" s="11">
        <v>1.7729106798229166</v>
      </c>
      <c r="H17" s="11">
        <v>0.48418070730451851</v>
      </c>
      <c r="I17" s="11">
        <v>0.18216281431563566</v>
      </c>
      <c r="J17" s="11">
        <v>6.3862576871897598</v>
      </c>
      <c r="K17" s="11">
        <v>0.64628167366538991</v>
      </c>
      <c r="L17" s="11">
        <v>51.180760890000002</v>
      </c>
      <c r="M17" s="11">
        <v>69.494660075000013</v>
      </c>
      <c r="N17" s="11">
        <v>68.041176012698429</v>
      </c>
      <c r="O17" s="15">
        <v>0.63279440562509626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1.1571894941530237E-3</v>
      </c>
      <c r="D21" s="11">
        <v>0</v>
      </c>
      <c r="E21" s="11">
        <v>1.1564167465776293E-3</v>
      </c>
      <c r="F21" s="11">
        <v>8.956094595469255E-3</v>
      </c>
      <c r="G21" s="11">
        <v>0</v>
      </c>
      <c r="H21" s="11">
        <v>6.833168469135802E-3</v>
      </c>
      <c r="I21" s="11">
        <v>3.4852590964929374E-3</v>
      </c>
      <c r="J21" s="11">
        <v>0</v>
      </c>
      <c r="K21" s="11">
        <v>3.224532187967553E-3</v>
      </c>
      <c r="L21" s="11">
        <v>0</v>
      </c>
      <c r="M21" s="11">
        <v>0</v>
      </c>
      <c r="N21" s="11">
        <v>0</v>
      </c>
      <c r="O21" s="15">
        <v>1.5368130287785611E-3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1.404805746742399E-4</v>
      </c>
      <c r="D22" s="11">
        <v>0</v>
      </c>
      <c r="E22" s="11">
        <v>1.4038676460767947E-4</v>
      </c>
      <c r="F22" s="11">
        <v>0</v>
      </c>
      <c r="G22" s="11">
        <v>0</v>
      </c>
      <c r="H22" s="11">
        <v>0</v>
      </c>
      <c r="I22" s="11">
        <v>7.8601802240623464E-3</v>
      </c>
      <c r="J22" s="11">
        <v>0</v>
      </c>
      <c r="K22" s="11">
        <v>7.2721721496169442E-3</v>
      </c>
      <c r="L22" s="11">
        <v>0</v>
      </c>
      <c r="M22" s="11">
        <v>0</v>
      </c>
      <c r="N22" s="11">
        <v>0</v>
      </c>
      <c r="O22" s="15">
        <v>1.0290122313117065E-3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1.0789252255262278E-3</v>
      </c>
      <c r="D24" s="11">
        <v>0</v>
      </c>
      <c r="E24" s="11">
        <v>1.0782047412353922E-3</v>
      </c>
      <c r="F24" s="11">
        <v>0</v>
      </c>
      <c r="G24" s="11">
        <v>0</v>
      </c>
      <c r="H24" s="11">
        <v>0</v>
      </c>
      <c r="I24" s="11">
        <v>1.1282182172430591E-2</v>
      </c>
      <c r="J24" s="11">
        <v>0</v>
      </c>
      <c r="K24" s="11">
        <v>1.0438179360072105E-2</v>
      </c>
      <c r="L24" s="11">
        <v>0</v>
      </c>
      <c r="M24" s="11">
        <v>0</v>
      </c>
      <c r="N24" s="11">
        <v>0</v>
      </c>
      <c r="O24" s="15">
        <v>2.2176832722143867E-3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6.9940328220514533E-2</v>
      </c>
      <c r="D25" s="11">
        <v>0.18091785430000001</v>
      </c>
      <c r="E25" s="11">
        <v>7.0014436752120199E-2</v>
      </c>
      <c r="F25" s="11">
        <v>9.2754674515631075E-2</v>
      </c>
      <c r="G25" s="11">
        <v>1.7729106798229166</v>
      </c>
      <c r="H25" s="11">
        <v>0.4910138757736543</v>
      </c>
      <c r="I25" s="11">
        <v>0.20479043580862155</v>
      </c>
      <c r="J25" s="11">
        <v>6.3862576871897598</v>
      </c>
      <c r="K25" s="11">
        <v>0.66721655736304653</v>
      </c>
      <c r="L25" s="11">
        <v>51.180760890000002</v>
      </c>
      <c r="M25" s="11">
        <v>69.494660075000013</v>
      </c>
      <c r="N25" s="11">
        <v>68.041176012698429</v>
      </c>
      <c r="O25" s="11">
        <v>0.63757791415740095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3.0298620833333332E-3</v>
      </c>
      <c r="H29" s="11">
        <v>7.1818953086419759E-4</v>
      </c>
      <c r="I29" s="11">
        <v>0</v>
      </c>
      <c r="J29" s="11">
        <v>1.52969578313253</v>
      </c>
      <c r="K29" s="11">
        <v>0.11443420459666516</v>
      </c>
      <c r="L29" s="11">
        <v>0</v>
      </c>
      <c r="M29" s="11">
        <v>4.4675693103448273</v>
      </c>
      <c r="N29" s="11">
        <v>4.1130003174603171</v>
      </c>
      <c r="O29" s="15">
        <v>4.3580163992101545E-2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9.535349682592717E-2</v>
      </c>
      <c r="D31" s="11">
        <v>0</v>
      </c>
      <c r="E31" s="11">
        <v>9.5289821702838076E-2</v>
      </c>
      <c r="F31" s="11">
        <v>7.6997129708737859E-3</v>
      </c>
      <c r="G31" s="11">
        <v>0</v>
      </c>
      <c r="H31" s="11">
        <v>5.8745958222222224E-3</v>
      </c>
      <c r="I31" s="11">
        <v>8.0272358012664385E-2</v>
      </c>
      <c r="J31" s="11">
        <v>0</v>
      </c>
      <c r="K31" s="11">
        <v>7.4267305543037399E-2</v>
      </c>
      <c r="L31" s="11">
        <v>0</v>
      </c>
      <c r="M31" s="11">
        <v>0</v>
      </c>
      <c r="N31" s="11">
        <v>0</v>
      </c>
      <c r="O31" s="15">
        <v>8.993757079311708E-2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9.535349682592717E-2</v>
      </c>
      <c r="D33" s="11">
        <v>0</v>
      </c>
      <c r="E33" s="11">
        <v>9.5289821702838076E-2</v>
      </c>
      <c r="F33" s="11">
        <v>7.6997129708737859E-3</v>
      </c>
      <c r="G33" s="11">
        <v>3.0298620833333332E-3</v>
      </c>
      <c r="H33" s="11">
        <v>6.5927853530864198E-3</v>
      </c>
      <c r="I33" s="11">
        <v>8.0272358012664385E-2</v>
      </c>
      <c r="J33" s="11">
        <v>1.52969578313253</v>
      </c>
      <c r="K33" s="11">
        <v>0.18870151013970254</v>
      </c>
      <c r="L33" s="11">
        <v>0</v>
      </c>
      <c r="M33" s="11">
        <v>4.4675693103448273</v>
      </c>
      <c r="N33" s="11">
        <v>4.1130003174603171</v>
      </c>
      <c r="O33" s="11">
        <v>0.13351773478521861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14965</v>
      </c>
      <c r="D37" s="49">
        <v>10</v>
      </c>
      <c r="E37" s="49">
        <v>14975</v>
      </c>
      <c r="F37" s="49">
        <v>309</v>
      </c>
      <c r="G37" s="49">
        <v>96</v>
      </c>
      <c r="H37" s="49">
        <v>405</v>
      </c>
      <c r="I37" s="49">
        <v>2053</v>
      </c>
      <c r="J37" s="49">
        <v>166</v>
      </c>
      <c r="K37" s="49">
        <v>2219</v>
      </c>
      <c r="L37" s="49">
        <v>10</v>
      </c>
      <c r="M37" s="49">
        <v>116</v>
      </c>
      <c r="N37" s="49">
        <v>126</v>
      </c>
      <c r="O37" s="49">
        <v>17725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2438.7701542077421</v>
      </c>
      <c r="D38" s="49">
        <v>6.7146999999999997</v>
      </c>
      <c r="E38" s="49">
        <v>2445.484854207742</v>
      </c>
      <c r="F38" s="49">
        <v>375.08613851208139</v>
      </c>
      <c r="G38" s="49">
        <v>989.95286087431691</v>
      </c>
      <c r="H38" s="49">
        <v>1365.0389993863982</v>
      </c>
      <c r="I38" s="49">
        <v>1111.3203714733304</v>
      </c>
      <c r="J38" s="49">
        <v>3765.6397760050377</v>
      </c>
      <c r="K38" s="49">
        <v>4876.9601474783685</v>
      </c>
      <c r="L38" s="49">
        <v>91.847575956284146</v>
      </c>
      <c r="M38" s="49">
        <v>16131.562937431694</v>
      </c>
      <c r="N38" s="49">
        <v>16223.410513387978</v>
      </c>
      <c r="O38" s="49">
        <v>24910.894514460488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78370.019199997958</v>
      </c>
      <c r="D39" s="49">
        <v>169.4</v>
      </c>
      <c r="E39" s="49">
        <v>78539.419199997952</v>
      </c>
      <c r="F39" s="49">
        <v>3067.0660000000007</v>
      </c>
      <c r="G39" s="49">
        <v>5999.7500000000009</v>
      </c>
      <c r="H39" s="49">
        <v>9066.8160000000025</v>
      </c>
      <c r="I39" s="49">
        <v>13948.752399999994</v>
      </c>
      <c r="J39" s="49">
        <v>34271.699999999997</v>
      </c>
      <c r="K39" s="49">
        <v>48220.452399999995</v>
      </c>
      <c r="L39" s="49">
        <v>379.916</v>
      </c>
      <c r="M39" s="49">
        <v>69025.5</v>
      </c>
      <c r="N39" s="49">
        <v>69405.415999999997</v>
      </c>
      <c r="O39" s="49">
        <v>205232.10359999796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C4CE79E1-BE5E-45F7-BABF-4CD724376F3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99A6-FD3C-44E9-9FE3-9DC292106298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1.5735860710269865E-2</v>
      </c>
      <c r="D17" s="11">
        <v>0</v>
      </c>
      <c r="E17" s="11">
        <v>1.573438634873044E-2</v>
      </c>
      <c r="F17" s="11">
        <v>7.8074726577437867E-3</v>
      </c>
      <c r="G17" s="11">
        <v>0.16017742888888889</v>
      </c>
      <c r="H17" s="11">
        <v>1.0385159887218045E-2</v>
      </c>
      <c r="I17" s="11">
        <v>3.5571021944499015E-2</v>
      </c>
      <c r="J17" s="11">
        <v>1.2362157059655172</v>
      </c>
      <c r="K17" s="11">
        <v>6.8826700871537722E-2</v>
      </c>
      <c r="L17" s="11">
        <v>6.4560684999999998</v>
      </c>
      <c r="M17" s="11">
        <v>0</v>
      </c>
      <c r="N17" s="11">
        <v>0.58691531818181819</v>
      </c>
      <c r="O17" s="15">
        <v>2.4345393740420735E-2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9.46127303691904E-3</v>
      </c>
      <c r="D21" s="11">
        <v>0</v>
      </c>
      <c r="E21" s="11">
        <v>9.4603865689122067E-3</v>
      </c>
      <c r="F21" s="11">
        <v>1.859426740344168E-2</v>
      </c>
      <c r="G21" s="11">
        <v>0</v>
      </c>
      <c r="H21" s="11">
        <v>1.8279702729323305E-2</v>
      </c>
      <c r="I21" s="11">
        <v>1.9241983481335951E-2</v>
      </c>
      <c r="J21" s="11">
        <v>0</v>
      </c>
      <c r="K21" s="11">
        <v>1.8709015457497612E-2</v>
      </c>
      <c r="L21" s="11">
        <v>0</v>
      </c>
      <c r="M21" s="11">
        <v>0</v>
      </c>
      <c r="N21" s="11">
        <v>0</v>
      </c>
      <c r="O21" s="15">
        <v>1.1260119163786626E-2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2.679660232383808E-4</v>
      </c>
      <c r="D22" s="11">
        <v>0</v>
      </c>
      <c r="E22" s="11">
        <v>2.6794091633092849E-4</v>
      </c>
      <c r="F22" s="11">
        <v>0</v>
      </c>
      <c r="G22" s="11">
        <v>0</v>
      </c>
      <c r="H22" s="11">
        <v>0</v>
      </c>
      <c r="I22" s="11">
        <v>8.1585332023575649E-4</v>
      </c>
      <c r="J22" s="11">
        <v>0</v>
      </c>
      <c r="K22" s="11">
        <v>7.9325566380133723E-4</v>
      </c>
      <c r="L22" s="11">
        <v>0</v>
      </c>
      <c r="M22" s="11">
        <v>0</v>
      </c>
      <c r="N22" s="11">
        <v>0</v>
      </c>
      <c r="O22" s="15">
        <v>3.3965520360631102E-4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2.5465099770427286E-2</v>
      </c>
      <c r="D25" s="11">
        <v>0</v>
      </c>
      <c r="E25" s="11">
        <v>2.5462713833973576E-2</v>
      </c>
      <c r="F25" s="11">
        <v>2.6401740061185466E-2</v>
      </c>
      <c r="G25" s="11">
        <v>0.16017742888888889</v>
      </c>
      <c r="H25" s="11">
        <v>2.8664862616541352E-2</v>
      </c>
      <c r="I25" s="11">
        <v>5.5628858746070722E-2</v>
      </c>
      <c r="J25" s="11">
        <v>1.2362157059655172</v>
      </c>
      <c r="K25" s="11">
        <v>8.832897199283668E-2</v>
      </c>
      <c r="L25" s="11">
        <v>6.4560684999999998</v>
      </c>
      <c r="M25" s="11">
        <v>0</v>
      </c>
      <c r="N25" s="11">
        <v>0.58691531818181819</v>
      </c>
      <c r="O25" s="11">
        <v>3.5945168107813674E-2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0.12452163268365816</v>
      </c>
      <c r="D29" s="11">
        <v>39.941499999999998</v>
      </c>
      <c r="E29" s="11">
        <v>0.12825225934601328</v>
      </c>
      <c r="F29" s="11">
        <v>0.2456570019120459</v>
      </c>
      <c r="G29" s="11">
        <v>0</v>
      </c>
      <c r="H29" s="11">
        <v>0.24150115037593983</v>
      </c>
      <c r="I29" s="11">
        <v>0.14922376252455796</v>
      </c>
      <c r="J29" s="11">
        <v>7.2547730000000001</v>
      </c>
      <c r="K29" s="11">
        <v>0.3460345819006686</v>
      </c>
      <c r="L29" s="11">
        <v>0</v>
      </c>
      <c r="M29" s="11">
        <v>149.44369999999998</v>
      </c>
      <c r="N29" s="11">
        <v>135.85790909090909</v>
      </c>
      <c r="O29" s="15">
        <v>0.27921475510894062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6.8554245099325334E-3</v>
      </c>
      <c r="D31" s="11">
        <v>0</v>
      </c>
      <c r="E31" s="11">
        <v>6.8547821952590644E-3</v>
      </c>
      <c r="F31" s="11">
        <v>2.157268998087954E-2</v>
      </c>
      <c r="G31" s="11">
        <v>0</v>
      </c>
      <c r="H31" s="11">
        <v>2.1207738458646614E-2</v>
      </c>
      <c r="I31" s="11">
        <v>7.7570699376227894E-3</v>
      </c>
      <c r="J31" s="11">
        <v>0</v>
      </c>
      <c r="K31" s="11">
        <v>7.5422131771728752E-3</v>
      </c>
      <c r="L31" s="11">
        <v>0</v>
      </c>
      <c r="M31" s="11">
        <v>0</v>
      </c>
      <c r="N31" s="11">
        <v>0</v>
      </c>
      <c r="O31" s="15">
        <v>7.5309542917355371E-3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0.13137705719359069</v>
      </c>
      <c r="D33" s="11">
        <v>39.941499999999998</v>
      </c>
      <c r="E33" s="11">
        <v>0.13510704154127234</v>
      </c>
      <c r="F33" s="11">
        <v>0.26722969189292545</v>
      </c>
      <c r="G33" s="11">
        <v>0</v>
      </c>
      <c r="H33" s="11">
        <v>0.26270888883458643</v>
      </c>
      <c r="I33" s="11">
        <v>0.15698083246218075</v>
      </c>
      <c r="J33" s="11">
        <v>7.2547730000000001</v>
      </c>
      <c r="K33" s="11">
        <v>0.35357679507784145</v>
      </c>
      <c r="L33" s="11">
        <v>0</v>
      </c>
      <c r="M33" s="11">
        <v>149.44369999999998</v>
      </c>
      <c r="N33" s="11">
        <v>135.85790909090909</v>
      </c>
      <c r="O33" s="11">
        <v>0.28674570940067617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10672</v>
      </c>
      <c r="D37" s="49">
        <v>1</v>
      </c>
      <c r="E37" s="49">
        <v>10673</v>
      </c>
      <c r="F37" s="49">
        <v>523</v>
      </c>
      <c r="G37" s="49">
        <v>9</v>
      </c>
      <c r="H37" s="49">
        <v>532</v>
      </c>
      <c r="I37" s="49">
        <v>2036</v>
      </c>
      <c r="J37" s="49">
        <v>58</v>
      </c>
      <c r="K37" s="49">
        <v>2094</v>
      </c>
      <c r="L37" s="49">
        <v>1</v>
      </c>
      <c r="M37" s="49">
        <v>10</v>
      </c>
      <c r="N37" s="49">
        <v>11</v>
      </c>
      <c r="O37" s="49">
        <v>13310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1303.3499772476216</v>
      </c>
      <c r="D38" s="49">
        <v>1.1235999999999999</v>
      </c>
      <c r="E38" s="49">
        <v>1304.4735772476215</v>
      </c>
      <c r="F38" s="49">
        <v>94.024626169512416</v>
      </c>
      <c r="G38" s="49">
        <v>13.0509</v>
      </c>
      <c r="H38" s="49">
        <v>107.07552616951241</v>
      </c>
      <c r="I38" s="49">
        <v>620.53167382428273</v>
      </c>
      <c r="J38" s="49">
        <v>607.01332868852455</v>
      </c>
      <c r="K38" s="49">
        <v>1227.5450025128073</v>
      </c>
      <c r="L38" s="49">
        <v>1.8013999999999999</v>
      </c>
      <c r="M38" s="49">
        <v>240.16290000000001</v>
      </c>
      <c r="N38" s="49">
        <v>241.96430000000001</v>
      </c>
      <c r="O38" s="49">
        <v>2881.0584059299413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49425.212800000227</v>
      </c>
      <c r="D39" s="49">
        <v>30</v>
      </c>
      <c r="E39" s="49">
        <v>49455.212800000227</v>
      </c>
      <c r="F39" s="49">
        <v>2144.25</v>
      </c>
      <c r="G39" s="49">
        <v>245</v>
      </c>
      <c r="H39" s="49">
        <v>2389.25</v>
      </c>
      <c r="I39" s="49">
        <v>11129.7894</v>
      </c>
      <c r="J39" s="49">
        <v>6664</v>
      </c>
      <c r="K39" s="49">
        <v>17793.789400000001</v>
      </c>
      <c r="L39" s="49">
        <v>16.164000000000001</v>
      </c>
      <c r="M39" s="49">
        <v>2286</v>
      </c>
      <c r="N39" s="49">
        <v>2302.1640000000002</v>
      </c>
      <c r="O39" s="49">
        <v>71940.416200000225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37CC8580-D3B1-40C1-A171-02E3A014F71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457C0-E2C6-46A7-ABE5-AD50E5DF7AC2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8.7042021948249643E-2</v>
      </c>
      <c r="D17" s="11">
        <v>0.35049357999999997</v>
      </c>
      <c r="E17" s="11">
        <v>8.7127920728181735E-2</v>
      </c>
      <c r="F17" s="11">
        <v>0.51856339711100741</v>
      </c>
      <c r="G17" s="11">
        <v>1.5201347867741934</v>
      </c>
      <c r="H17" s="11">
        <v>0.62240524687541798</v>
      </c>
      <c r="I17" s="11">
        <v>0.31813506454908863</v>
      </c>
      <c r="J17" s="11">
        <v>5.5671131944186047</v>
      </c>
      <c r="K17" s="11">
        <v>0.45863058872237783</v>
      </c>
      <c r="L17" s="11">
        <v>92.877271999999991</v>
      </c>
      <c r="M17" s="11">
        <v>161.92721223684211</v>
      </c>
      <c r="N17" s="11">
        <v>145.35522658000002</v>
      </c>
      <c r="O17" s="15">
        <v>0.48137572409093565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2.449973493150685E-3</v>
      </c>
      <c r="D21" s="11">
        <v>0</v>
      </c>
      <c r="E21" s="11">
        <v>2.4491746755787415E-3</v>
      </c>
      <c r="F21" s="11">
        <v>2.3565763059701494E-2</v>
      </c>
      <c r="G21" s="11">
        <v>0</v>
      </c>
      <c r="H21" s="11">
        <v>2.1122489966555184E-2</v>
      </c>
      <c r="I21" s="11">
        <v>1.8694884330028782E-3</v>
      </c>
      <c r="J21" s="11">
        <v>0</v>
      </c>
      <c r="K21" s="11">
        <v>1.8194492156862747E-3</v>
      </c>
      <c r="L21" s="11">
        <v>0</v>
      </c>
      <c r="M21" s="11">
        <v>0</v>
      </c>
      <c r="N21" s="11">
        <v>0</v>
      </c>
      <c r="O21" s="15">
        <v>2.8543705569779453E-3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8.9491995441400324E-2</v>
      </c>
      <c r="D25" s="11">
        <v>0.35049357999999997</v>
      </c>
      <c r="E25" s="11">
        <v>8.9577095403760479E-2</v>
      </c>
      <c r="F25" s="11">
        <v>0.54212916017070889</v>
      </c>
      <c r="G25" s="11">
        <v>1.5201347867741934</v>
      </c>
      <c r="H25" s="11">
        <v>0.64352773684197317</v>
      </c>
      <c r="I25" s="11">
        <v>0.32000455298209152</v>
      </c>
      <c r="J25" s="11">
        <v>5.5671131944186047</v>
      </c>
      <c r="K25" s="11">
        <v>0.46045003793806411</v>
      </c>
      <c r="L25" s="11">
        <v>92.877271999999991</v>
      </c>
      <c r="M25" s="11">
        <v>161.92721223684211</v>
      </c>
      <c r="N25" s="11">
        <v>145.35522658000002</v>
      </c>
      <c r="O25" s="11">
        <v>0.48423009464791361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1.2487137921287237</v>
      </c>
      <c r="D29" s="11">
        <v>0.28775644000000006</v>
      </c>
      <c r="E29" s="11">
        <v>1.2484004705271168</v>
      </c>
      <c r="F29" s="11">
        <v>2.6711719119402981</v>
      </c>
      <c r="G29" s="11">
        <v>29.986704177419355</v>
      </c>
      <c r="H29" s="11">
        <v>5.5032170632107018</v>
      </c>
      <c r="I29" s="11">
        <v>3.1357822024304443</v>
      </c>
      <c r="J29" s="11">
        <v>27.555281350697673</v>
      </c>
      <c r="K29" s="11">
        <v>3.7894009160161839</v>
      </c>
      <c r="L29" s="11">
        <v>69.366584583333335</v>
      </c>
      <c r="M29" s="11">
        <v>21.76175210526316</v>
      </c>
      <c r="N29" s="11">
        <v>33.186911899999998</v>
      </c>
      <c r="O29" s="15">
        <v>1.8011355163544898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7.2792036312241794E-3</v>
      </c>
      <c r="D31" s="11">
        <v>0</v>
      </c>
      <c r="E31" s="11">
        <v>7.2768302358439301E-3</v>
      </c>
      <c r="F31" s="11">
        <v>1.6126206343283583E-2</v>
      </c>
      <c r="G31" s="11">
        <v>0</v>
      </c>
      <c r="H31" s="11">
        <v>1.4454258528428094E-2</v>
      </c>
      <c r="I31" s="11">
        <v>5.3102974096578192E-3</v>
      </c>
      <c r="J31" s="11">
        <v>0</v>
      </c>
      <c r="K31" s="11">
        <v>5.168160597572362E-3</v>
      </c>
      <c r="L31" s="11">
        <v>0</v>
      </c>
      <c r="M31" s="11">
        <v>0</v>
      </c>
      <c r="N31" s="11">
        <v>0</v>
      </c>
      <c r="O31" s="15">
        <v>7.1489546152809598E-3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1.2559929957599478</v>
      </c>
      <c r="D33" s="11">
        <v>0.28775644000000006</v>
      </c>
      <c r="E33" s="11">
        <v>1.2556773007629607</v>
      </c>
      <c r="F33" s="11">
        <v>2.6872981182835818</v>
      </c>
      <c r="G33" s="11">
        <v>29.986704177419355</v>
      </c>
      <c r="H33" s="11">
        <v>5.5176713217391296</v>
      </c>
      <c r="I33" s="11">
        <v>3.1410924998401022</v>
      </c>
      <c r="J33" s="11">
        <v>27.555281350697673</v>
      </c>
      <c r="K33" s="11">
        <v>3.7945690766137563</v>
      </c>
      <c r="L33" s="11">
        <v>69.366584583333335</v>
      </c>
      <c r="M33" s="11">
        <v>21.76175210526316</v>
      </c>
      <c r="N33" s="11">
        <v>33.186911899999998</v>
      </c>
      <c r="O33" s="11">
        <v>1.8082844709697707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18396</v>
      </c>
      <c r="D37" s="49">
        <v>6</v>
      </c>
      <c r="E37" s="49">
        <v>18402</v>
      </c>
      <c r="F37" s="49">
        <v>536</v>
      </c>
      <c r="G37" s="49">
        <v>62</v>
      </c>
      <c r="H37" s="49">
        <v>598</v>
      </c>
      <c r="I37" s="49">
        <v>3127</v>
      </c>
      <c r="J37" s="49">
        <v>86</v>
      </c>
      <c r="K37" s="49">
        <v>3213</v>
      </c>
      <c r="L37" s="49">
        <v>12</v>
      </c>
      <c r="M37" s="49">
        <v>38</v>
      </c>
      <c r="N37" s="49">
        <v>50</v>
      </c>
      <c r="O37" s="49">
        <v>22263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3163.5479984521608</v>
      </c>
      <c r="D38" s="49">
        <v>1.2662</v>
      </c>
      <c r="E38" s="49">
        <v>3164.8141984521608</v>
      </c>
      <c r="F38" s="49">
        <v>169.773019511868</v>
      </c>
      <c r="G38" s="49">
        <v>659.53390629722924</v>
      </c>
      <c r="H38" s="49">
        <v>829.30692580909727</v>
      </c>
      <c r="I38" s="49">
        <v>1096.4187557031212</v>
      </c>
      <c r="J38" s="49">
        <v>1866.826373338859</v>
      </c>
      <c r="K38" s="49">
        <v>2963.2451290419804</v>
      </c>
      <c r="L38" s="49">
        <v>178.55713387978142</v>
      </c>
      <c r="M38" s="49">
        <v>10781.32006420765</v>
      </c>
      <c r="N38" s="49">
        <v>10959.877198087432</v>
      </c>
      <c r="O38" s="49">
        <v>17917.24345139067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95289.741999997976</v>
      </c>
      <c r="D39" s="49">
        <v>50</v>
      </c>
      <c r="E39" s="49">
        <v>95339.741999997976</v>
      </c>
      <c r="F39" s="49">
        <v>3539.936999999999</v>
      </c>
      <c r="G39" s="49">
        <v>14054.4</v>
      </c>
      <c r="H39" s="49">
        <v>17594.337</v>
      </c>
      <c r="I39" s="49">
        <v>16413.137399999981</v>
      </c>
      <c r="J39" s="49">
        <v>40289.699999999997</v>
      </c>
      <c r="K39" s="49">
        <v>56702.837399999975</v>
      </c>
      <c r="L39" s="49">
        <v>252.24199999999999</v>
      </c>
      <c r="M39" s="49">
        <v>21300</v>
      </c>
      <c r="N39" s="49">
        <v>21552.241999999998</v>
      </c>
      <c r="O39" s="49">
        <v>191189.15839999795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CB10CD16-2FAC-4BF3-BE21-60DC46218DE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122D-F66E-4454-BB12-9EF2B965A19D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1.7371667543693795E-2</v>
      </c>
      <c r="D17" s="11">
        <v>1.6133693333333334E-2</v>
      </c>
      <c r="E17" s="11">
        <v>1.7369957240847337E-2</v>
      </c>
      <c r="F17" s="11">
        <v>1.2620179675675674E-2</v>
      </c>
      <c r="G17" s="11">
        <v>1.4156516862745097E-2</v>
      </c>
      <c r="H17" s="11">
        <v>1.2952184745762711E-2</v>
      </c>
      <c r="I17" s="11">
        <v>0.14470583078872087</v>
      </c>
      <c r="J17" s="11">
        <v>1.1150771783783786</v>
      </c>
      <c r="K17" s="11">
        <v>0.15915983234299516</v>
      </c>
      <c r="L17" s="11">
        <v>4.306692</v>
      </c>
      <c r="M17" s="11">
        <v>7.0058993333333333E-2</v>
      </c>
      <c r="N17" s="11">
        <v>2.9918748600000002</v>
      </c>
      <c r="O17" s="15">
        <v>5.5623048419239166E-2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1.7936765413880563E-3</v>
      </c>
      <c r="D21" s="11">
        <v>0</v>
      </c>
      <c r="E21" s="11">
        <v>1.7911985171540411E-3</v>
      </c>
      <c r="F21" s="11">
        <v>0</v>
      </c>
      <c r="G21" s="11">
        <v>0</v>
      </c>
      <c r="H21" s="11">
        <v>0</v>
      </c>
      <c r="I21" s="11">
        <v>6.2743855958316309E-3</v>
      </c>
      <c r="J21" s="11">
        <v>0</v>
      </c>
      <c r="K21" s="11">
        <v>6.180926551127214E-3</v>
      </c>
      <c r="L21" s="11">
        <v>0</v>
      </c>
      <c r="M21" s="11">
        <v>0</v>
      </c>
      <c r="N21" s="11">
        <v>0</v>
      </c>
      <c r="O21" s="15">
        <v>2.7032594554438128E-3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1.9165344085081852E-2</v>
      </c>
      <c r="D25" s="11">
        <v>1.6133693333333334E-2</v>
      </c>
      <c r="E25" s="11">
        <v>1.916115575800138E-2</v>
      </c>
      <c r="F25" s="11">
        <v>1.2620179675675674E-2</v>
      </c>
      <c r="G25" s="11">
        <v>1.4156516862745097E-2</v>
      </c>
      <c r="H25" s="11">
        <v>1.2952184745762711E-2</v>
      </c>
      <c r="I25" s="11">
        <v>0.1509802163845525</v>
      </c>
      <c r="J25" s="11">
        <v>1.1150771783783786</v>
      </c>
      <c r="K25" s="11">
        <v>0.16534075889412236</v>
      </c>
      <c r="L25" s="11">
        <v>4.306692</v>
      </c>
      <c r="M25" s="11">
        <v>7.0058993333333333E-2</v>
      </c>
      <c r="N25" s="11">
        <v>2.9918748600000002</v>
      </c>
      <c r="O25" s="11">
        <v>5.832630787468298E-2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4.9301656213972794E-3</v>
      </c>
      <c r="D29" s="11">
        <v>0</v>
      </c>
      <c r="E29" s="11">
        <v>4.9233544324199865E-3</v>
      </c>
      <c r="F29" s="11">
        <v>0</v>
      </c>
      <c r="G29" s="11">
        <v>2.5561325490196078</v>
      </c>
      <c r="H29" s="11">
        <v>0.55238457627118642</v>
      </c>
      <c r="I29" s="11">
        <v>4.4731310993052713E-2</v>
      </c>
      <c r="J29" s="11">
        <v>0</v>
      </c>
      <c r="K29" s="11">
        <v>4.4065023349436391E-2</v>
      </c>
      <c r="L29" s="11">
        <v>0</v>
      </c>
      <c r="M29" s="11">
        <v>0</v>
      </c>
      <c r="N29" s="11">
        <v>0</v>
      </c>
      <c r="O29" s="15">
        <v>2.4712246139046785E-2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3.3806170970717087E-2</v>
      </c>
      <c r="D31" s="11">
        <v>0</v>
      </c>
      <c r="E31" s="11">
        <v>3.3759466612940367E-2</v>
      </c>
      <c r="F31" s="11">
        <v>4.8719437837837845E-2</v>
      </c>
      <c r="G31" s="11">
        <v>0</v>
      </c>
      <c r="H31" s="11">
        <v>3.8191084745762716E-2</v>
      </c>
      <c r="I31" s="11">
        <v>0.16570517776869637</v>
      </c>
      <c r="J31" s="11">
        <v>0</v>
      </c>
      <c r="K31" s="11">
        <v>0.16323694444444445</v>
      </c>
      <c r="L31" s="11">
        <v>0</v>
      </c>
      <c r="M31" s="11">
        <v>0</v>
      </c>
      <c r="N31" s="11">
        <v>0</v>
      </c>
      <c r="O31" s="15">
        <v>6.1891420463489298E-2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3.8736336592114368E-2</v>
      </c>
      <c r="D33" s="11">
        <v>0</v>
      </c>
      <c r="E33" s="11">
        <v>3.8682821045360354E-2</v>
      </c>
      <c r="F33" s="11">
        <v>4.8719437837837845E-2</v>
      </c>
      <c r="G33" s="11">
        <v>2.5561325490196078</v>
      </c>
      <c r="H33" s="11">
        <v>0.59057566101694914</v>
      </c>
      <c r="I33" s="11">
        <v>0.21043648876174909</v>
      </c>
      <c r="J33" s="11">
        <v>0</v>
      </c>
      <c r="K33" s="11">
        <v>0.20730196779388083</v>
      </c>
      <c r="L33" s="11">
        <v>0</v>
      </c>
      <c r="M33" s="11">
        <v>0</v>
      </c>
      <c r="N33" s="11">
        <v>0</v>
      </c>
      <c r="O33" s="11">
        <v>8.6603666602536086E-2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8674</v>
      </c>
      <c r="D37" s="49">
        <v>12</v>
      </c>
      <c r="E37" s="49">
        <v>8686</v>
      </c>
      <c r="F37" s="49">
        <v>185</v>
      </c>
      <c r="G37" s="49">
        <v>51</v>
      </c>
      <c r="H37" s="49">
        <v>236</v>
      </c>
      <c r="I37" s="49">
        <v>2447</v>
      </c>
      <c r="J37" s="49">
        <v>37</v>
      </c>
      <c r="K37" s="49">
        <v>2484</v>
      </c>
      <c r="L37" s="49">
        <v>20</v>
      </c>
      <c r="M37" s="49">
        <v>9</v>
      </c>
      <c r="N37" s="49">
        <v>29</v>
      </c>
      <c r="O37" s="49">
        <v>11435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1208.736752313052</v>
      </c>
      <c r="D38" s="49">
        <v>10.248807304785894</v>
      </c>
      <c r="E38" s="49">
        <v>1218.9855596178379</v>
      </c>
      <c r="F38" s="49">
        <v>53.317959289617484</v>
      </c>
      <c r="G38" s="49">
        <v>235.2671</v>
      </c>
      <c r="H38" s="49">
        <v>288.5850592896175</v>
      </c>
      <c r="I38" s="49">
        <v>1247.7464081604833</v>
      </c>
      <c r="J38" s="49">
        <v>627.61206876029689</v>
      </c>
      <c r="K38" s="49">
        <v>1875.35847692078</v>
      </c>
      <c r="L38" s="49">
        <v>325.73096284153007</v>
      </c>
      <c r="M38" s="49">
        <v>1933.0079912568306</v>
      </c>
      <c r="N38" s="49">
        <v>2258.7389540983604</v>
      </c>
      <c r="O38" s="49">
        <v>5641.6680499265958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40922.823400000001</v>
      </c>
      <c r="D39" s="49">
        <v>325.10399999999998</v>
      </c>
      <c r="E39" s="49">
        <v>41247.9274</v>
      </c>
      <c r="F39" s="49">
        <v>1277.644</v>
      </c>
      <c r="G39" s="49">
        <v>2219.3959999999997</v>
      </c>
      <c r="H39" s="49">
        <v>3497.04</v>
      </c>
      <c r="I39" s="49">
        <v>61447.895400000147</v>
      </c>
      <c r="J39" s="49">
        <v>3843.8</v>
      </c>
      <c r="K39" s="49">
        <v>65291.69540000015</v>
      </c>
      <c r="L39" s="49">
        <v>794.97200000000009</v>
      </c>
      <c r="M39" s="49">
        <v>5825</v>
      </c>
      <c r="N39" s="49">
        <v>6619.9719999999998</v>
      </c>
      <c r="O39" s="49">
        <v>116656.63480000015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1CF6F377-AA81-4275-BABA-516EBE2D82C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C490-F6DF-4097-884C-AC0174C9B003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5.456703849460813E-2</v>
      </c>
      <c r="D17" s="11">
        <v>0.14075125877777778</v>
      </c>
      <c r="E17" s="11">
        <v>5.4591925650335299E-2</v>
      </c>
      <c r="F17" s="11">
        <v>8.6516056481273501E-2</v>
      </c>
      <c r="G17" s="11">
        <v>0.30497795561983465</v>
      </c>
      <c r="H17" s="11">
        <v>0.14662039890002268</v>
      </c>
      <c r="I17" s="11">
        <v>4.8324383953190504E-2</v>
      </c>
      <c r="J17" s="11">
        <v>4.0811426004242417</v>
      </c>
      <c r="K17" s="11">
        <v>0.12434574871015651</v>
      </c>
      <c r="L17" s="11">
        <v>0.29042216404255322</v>
      </c>
      <c r="M17" s="11">
        <v>16.688737699047618</v>
      </c>
      <c r="N17" s="11">
        <v>5.3546078439705882</v>
      </c>
      <c r="O17" s="15">
        <v>8.240444866369144E-2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1.3312266512613133E-3</v>
      </c>
      <c r="D18" s="11">
        <v>0</v>
      </c>
      <c r="E18" s="11">
        <v>1.3308422369814228E-3</v>
      </c>
      <c r="F18" s="11">
        <v>0</v>
      </c>
      <c r="G18" s="11">
        <v>0</v>
      </c>
      <c r="H18" s="11">
        <v>0</v>
      </c>
      <c r="I18" s="11">
        <v>6.7847420819748484E-4</v>
      </c>
      <c r="J18" s="11">
        <v>8.3932260606060603E-3</v>
      </c>
      <c r="K18" s="11">
        <v>8.2390252484862338E-4</v>
      </c>
      <c r="L18" s="11">
        <v>0</v>
      </c>
      <c r="M18" s="11">
        <v>0</v>
      </c>
      <c r="N18" s="11">
        <v>0</v>
      </c>
      <c r="O18" s="15">
        <v>1.154146509588262E-3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6.6874943801652889E-2</v>
      </c>
      <c r="H20" s="11">
        <v>1.8398972714870395E-2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9.590475976011568E-4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4.671685567087103E-3</v>
      </c>
      <c r="D21" s="11">
        <v>0</v>
      </c>
      <c r="E21" s="11">
        <v>4.6703365386241849E-3</v>
      </c>
      <c r="F21" s="11">
        <v>4.7010028657465492E-3</v>
      </c>
      <c r="G21" s="11">
        <v>0</v>
      </c>
      <c r="H21" s="11">
        <v>3.4076391850841291E-3</v>
      </c>
      <c r="I21" s="11">
        <v>1.065925985095482E-2</v>
      </c>
      <c r="J21" s="11">
        <v>0</v>
      </c>
      <c r="K21" s="11">
        <v>1.0458325556951902E-2</v>
      </c>
      <c r="L21" s="11">
        <v>1.1953284042553192</v>
      </c>
      <c r="M21" s="11">
        <v>0</v>
      </c>
      <c r="N21" s="11">
        <v>0.82618286764705884</v>
      </c>
      <c r="O21" s="15">
        <v>7.1295881685661446E-3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1.0032450327363757E-3</v>
      </c>
      <c r="D22" s="11">
        <v>0</v>
      </c>
      <c r="E22" s="11">
        <v>1.0029553287130618E-3</v>
      </c>
      <c r="F22" s="11">
        <v>0</v>
      </c>
      <c r="G22" s="11">
        <v>0</v>
      </c>
      <c r="H22" s="11">
        <v>0</v>
      </c>
      <c r="I22" s="11">
        <v>3.0682713961341407E-3</v>
      </c>
      <c r="J22" s="11">
        <v>0</v>
      </c>
      <c r="K22" s="11">
        <v>3.0104323946075632E-3</v>
      </c>
      <c r="L22" s="11">
        <v>0</v>
      </c>
      <c r="M22" s="11">
        <v>0</v>
      </c>
      <c r="N22" s="11">
        <v>0</v>
      </c>
      <c r="O22" s="15">
        <v>1.3655728892786876E-3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6.1573195745692921E-2</v>
      </c>
      <c r="D25" s="11">
        <v>0.14075125877777778</v>
      </c>
      <c r="E25" s="11">
        <v>6.1596059754653966E-2</v>
      </c>
      <c r="F25" s="11">
        <v>9.1217059347020055E-2</v>
      </c>
      <c r="G25" s="11">
        <v>0.37185289942148753</v>
      </c>
      <c r="H25" s="11">
        <v>0.16842701079997721</v>
      </c>
      <c r="I25" s="11">
        <v>6.2730389408476944E-2</v>
      </c>
      <c r="J25" s="11">
        <v>4.0895358264848474</v>
      </c>
      <c r="K25" s="11">
        <v>0.13863840918656459</v>
      </c>
      <c r="L25" s="11">
        <v>1.4857505682978724</v>
      </c>
      <c r="M25" s="11">
        <v>16.688737699047618</v>
      </c>
      <c r="N25" s="11">
        <v>6.1807907116176466</v>
      </c>
      <c r="O25" s="11">
        <v>9.3012803828725676E-2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1.1635043969446051</v>
      </c>
      <c r="D28" s="11">
        <v>4.8268855555555552</v>
      </c>
      <c r="E28" s="11">
        <v>1.1645622604036321</v>
      </c>
      <c r="F28" s="11">
        <v>1.499714052697616</v>
      </c>
      <c r="G28" s="11">
        <v>2.627614876033058</v>
      </c>
      <c r="H28" s="11">
        <v>1.8100278308321962</v>
      </c>
      <c r="I28" s="11">
        <v>2.0178849557522125</v>
      </c>
      <c r="J28" s="11">
        <v>65.780242424242417</v>
      </c>
      <c r="K28" s="11">
        <v>3.2198487375756888</v>
      </c>
      <c r="L28" s="11">
        <v>55.019031914893617</v>
      </c>
      <c r="M28" s="11">
        <v>266.98321428571427</v>
      </c>
      <c r="N28" s="11">
        <v>120.4785588235294</v>
      </c>
      <c r="O28" s="15">
        <v>1.8169588065043736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5.0386116729250918E-2</v>
      </c>
      <c r="D29" s="11">
        <v>0.20958725555555557</v>
      </c>
      <c r="E29" s="11">
        <v>5.0432088758943762E-2</v>
      </c>
      <c r="F29" s="11">
        <v>0.11296030667503137</v>
      </c>
      <c r="G29" s="11">
        <v>0.31899854479338841</v>
      </c>
      <c r="H29" s="11">
        <v>0.16964658864938609</v>
      </c>
      <c r="I29" s="11">
        <v>4.940599394503959E-2</v>
      </c>
      <c r="J29" s="11">
        <v>7.1464473121212135</v>
      </c>
      <c r="K29" s="11">
        <v>0.18319004712669942</v>
      </c>
      <c r="L29" s="11">
        <v>0.93131438297872349</v>
      </c>
      <c r="M29" s="11">
        <v>0</v>
      </c>
      <c r="N29" s="11">
        <v>0.64370258823529414</v>
      </c>
      <c r="O29" s="15">
        <v>8.5147178450470526E-2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7.896741058476155E-3</v>
      </c>
      <c r="D31" s="11">
        <v>0</v>
      </c>
      <c r="E31" s="11">
        <v>7.8944607405268402E-3</v>
      </c>
      <c r="F31" s="11">
        <v>3.1356192942283569E-2</v>
      </c>
      <c r="G31" s="11">
        <v>0</v>
      </c>
      <c r="H31" s="11">
        <v>2.2729318576625742E-2</v>
      </c>
      <c r="I31" s="11">
        <v>1.95127687121565E-2</v>
      </c>
      <c r="J31" s="11">
        <v>0</v>
      </c>
      <c r="K31" s="11">
        <v>1.9144939757797328E-2</v>
      </c>
      <c r="L31" s="11">
        <v>0</v>
      </c>
      <c r="M31" s="11">
        <v>0</v>
      </c>
      <c r="N31" s="11">
        <v>0</v>
      </c>
      <c r="O31" s="15">
        <v>1.0989264160760424E-2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1.2217872547323323</v>
      </c>
      <c r="D33" s="11">
        <v>5.0364728111111106</v>
      </c>
      <c r="E33" s="11">
        <v>1.2228888099031028</v>
      </c>
      <c r="F33" s="11">
        <v>1.644030552314931</v>
      </c>
      <c r="G33" s="11">
        <v>2.9466134208264463</v>
      </c>
      <c r="H33" s="11">
        <v>2.002403738058208</v>
      </c>
      <c r="I33" s="11">
        <v>2.0868037184094086</v>
      </c>
      <c r="J33" s="11">
        <v>72.926689736363628</v>
      </c>
      <c r="K33" s="11">
        <v>3.4221837244601856</v>
      </c>
      <c r="L33" s="11">
        <v>55.950346297872343</v>
      </c>
      <c r="M33" s="11">
        <v>266.98321428571427</v>
      </c>
      <c r="N33" s="11">
        <v>121.1222614117647</v>
      </c>
      <c r="O33" s="11">
        <v>1.9130952491156046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31158</v>
      </c>
      <c r="D37" s="49">
        <v>9</v>
      </c>
      <c r="E37" s="49">
        <v>31167</v>
      </c>
      <c r="F37" s="49">
        <v>1594</v>
      </c>
      <c r="G37" s="49">
        <v>605</v>
      </c>
      <c r="H37" s="49">
        <v>2199</v>
      </c>
      <c r="I37" s="49">
        <v>8588</v>
      </c>
      <c r="J37" s="49">
        <v>165</v>
      </c>
      <c r="K37" s="49">
        <v>8753</v>
      </c>
      <c r="L37" s="49">
        <v>47</v>
      </c>
      <c r="M37" s="49">
        <v>21</v>
      </c>
      <c r="N37" s="49">
        <v>68</v>
      </c>
      <c r="O37" s="49">
        <v>42187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3309.1903899678819</v>
      </c>
      <c r="D38" s="49">
        <v>6.5098000000000003</v>
      </c>
      <c r="E38" s="49">
        <v>3315.7001899678817</v>
      </c>
      <c r="F38" s="49">
        <v>604.028216592219</v>
      </c>
      <c r="G38" s="49">
        <v>2366.216993344553</v>
      </c>
      <c r="H38" s="49">
        <v>2970.245209936772</v>
      </c>
      <c r="I38" s="49">
        <v>1888.693063620497</v>
      </c>
      <c r="J38" s="49">
        <v>1883.9656583998337</v>
      </c>
      <c r="K38" s="49">
        <v>3772.658722020331</v>
      </c>
      <c r="L38" s="49">
        <v>201.98204610655739</v>
      </c>
      <c r="M38" s="49">
        <v>1394.0945409836065</v>
      </c>
      <c r="N38" s="49">
        <v>1596.0765870901639</v>
      </c>
      <c r="O38" s="49">
        <v>11654.680709015149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141789.69459999687</v>
      </c>
      <c r="D39" s="49">
        <v>156</v>
      </c>
      <c r="E39" s="49">
        <v>141945.69459999687</v>
      </c>
      <c r="F39" s="49">
        <v>9596.4880000000103</v>
      </c>
      <c r="G39" s="49">
        <v>22448.720000000008</v>
      </c>
      <c r="H39" s="49">
        <v>32045.208000000021</v>
      </c>
      <c r="I39" s="49">
        <v>48300.838199999969</v>
      </c>
      <c r="J39" s="49">
        <v>17840.48</v>
      </c>
      <c r="K39" s="49">
        <v>66141.318199999965</v>
      </c>
      <c r="L39" s="49">
        <v>758.21420000000001</v>
      </c>
      <c r="M39" s="49">
        <v>10143</v>
      </c>
      <c r="N39" s="49">
        <v>10901.2142</v>
      </c>
      <c r="O39" s="49">
        <v>251033.43499999685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9B1EAAC9-5A6F-4C3E-BEF3-390FD185F30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7FFD-BE28-412B-8083-89AD01C931FE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2.445043474389105E-2</v>
      </c>
      <c r="D17" s="11">
        <v>0.31798366166666664</v>
      </c>
      <c r="E17" s="11">
        <v>2.4483506780918193E-2</v>
      </c>
      <c r="F17" s="11">
        <v>0.10204187162179519</v>
      </c>
      <c r="G17" s="11">
        <v>0.51272026021978023</v>
      </c>
      <c r="H17" s="11">
        <v>0.1426192151206189</v>
      </c>
      <c r="I17" s="11">
        <v>0.11129222582208212</v>
      </c>
      <c r="J17" s="11">
        <v>1.2417647944349677</v>
      </c>
      <c r="K17" s="11">
        <v>0.13569578076452174</v>
      </c>
      <c r="L17" s="11">
        <v>5.9910523675</v>
      </c>
      <c r="M17" s="11">
        <v>25.118222612758618</v>
      </c>
      <c r="N17" s="11">
        <v>19.261098709904303</v>
      </c>
      <c r="O17" s="15">
        <v>5.5765095313874725E-2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4.3914602448944552E-3</v>
      </c>
      <c r="D18" s="11">
        <v>0</v>
      </c>
      <c r="E18" s="11">
        <v>4.390965464329594E-3</v>
      </c>
      <c r="F18" s="11">
        <v>0</v>
      </c>
      <c r="G18" s="11">
        <v>0</v>
      </c>
      <c r="H18" s="11">
        <v>0</v>
      </c>
      <c r="I18" s="11">
        <v>3.0304559392200212E-2</v>
      </c>
      <c r="J18" s="11">
        <v>3.7961550106609811E-3</v>
      </c>
      <c r="K18" s="11">
        <v>2.9732321444352384E-2</v>
      </c>
      <c r="L18" s="11">
        <v>2.0481867187499998</v>
      </c>
      <c r="M18" s="11">
        <v>0</v>
      </c>
      <c r="N18" s="11">
        <v>0.62719593301435406</v>
      </c>
      <c r="O18" s="15">
        <v>7.6249492011680195E-3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7.4268804761904755E-2</v>
      </c>
      <c r="E20" s="11">
        <v>8.3677772591436097E-6</v>
      </c>
      <c r="F20" s="11">
        <v>0</v>
      </c>
      <c r="G20" s="11">
        <v>0</v>
      </c>
      <c r="H20" s="11">
        <v>0</v>
      </c>
      <c r="I20" s="11">
        <v>0</v>
      </c>
      <c r="J20" s="11">
        <v>5.8187243070362471E-3</v>
      </c>
      <c r="K20" s="11">
        <v>1.2560902605173523E-4</v>
      </c>
      <c r="L20" s="11">
        <v>0</v>
      </c>
      <c r="M20" s="11">
        <v>0</v>
      </c>
      <c r="N20" s="11">
        <v>0</v>
      </c>
      <c r="O20" s="15">
        <v>2.0495914319714398E-5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1.2259010436969503E-2</v>
      </c>
      <c r="D21" s="11">
        <v>0</v>
      </c>
      <c r="E21" s="11">
        <v>1.2257629228949758E-2</v>
      </c>
      <c r="F21" s="11">
        <v>6.0070957228915657E-3</v>
      </c>
      <c r="G21" s="11">
        <v>0</v>
      </c>
      <c r="H21" s="11">
        <v>5.413560749185667E-3</v>
      </c>
      <c r="I21" s="11">
        <v>7.9781698266453399E-2</v>
      </c>
      <c r="J21" s="11">
        <v>0</v>
      </c>
      <c r="K21" s="11">
        <v>7.8059447668691884E-2</v>
      </c>
      <c r="L21" s="11">
        <v>0.12564057812500001</v>
      </c>
      <c r="M21" s="11">
        <v>0</v>
      </c>
      <c r="N21" s="11">
        <v>3.8473669856459336E-2</v>
      </c>
      <c r="O21" s="15">
        <v>1.9085987037063407E-2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1.2691402308629258E-3</v>
      </c>
      <c r="D22" s="11">
        <v>0</v>
      </c>
      <c r="E22" s="11">
        <v>1.2689972383535333E-3</v>
      </c>
      <c r="F22" s="11">
        <v>2.2881037228915666E-3</v>
      </c>
      <c r="G22" s="11">
        <v>0</v>
      </c>
      <c r="H22" s="11">
        <v>2.0620261563517915E-3</v>
      </c>
      <c r="I22" s="11">
        <v>3.7764542033212585E-3</v>
      </c>
      <c r="J22" s="11">
        <v>0</v>
      </c>
      <c r="K22" s="11">
        <v>3.6949317407714254E-3</v>
      </c>
      <c r="L22" s="11">
        <v>0.1154285890625</v>
      </c>
      <c r="M22" s="11">
        <v>0</v>
      </c>
      <c r="N22" s="11">
        <v>3.5346553588516745E-2</v>
      </c>
      <c r="O22" s="15">
        <v>1.558414049956271E-3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4.2370045656617936E-2</v>
      </c>
      <c r="D25" s="11">
        <v>0.39225246642857137</v>
      </c>
      <c r="E25" s="11">
        <v>4.240946648981022E-2</v>
      </c>
      <c r="F25" s="11">
        <v>0.11033707106757833</v>
      </c>
      <c r="G25" s="11">
        <v>0.51272026021978023</v>
      </c>
      <c r="H25" s="11">
        <v>0.15009480202615635</v>
      </c>
      <c r="I25" s="11">
        <v>0.22515493768405698</v>
      </c>
      <c r="J25" s="11">
        <v>1.2513796737526648</v>
      </c>
      <c r="K25" s="11">
        <v>0.24730809064438919</v>
      </c>
      <c r="L25" s="11">
        <v>8.2803082534374983</v>
      </c>
      <c r="M25" s="11">
        <v>25.118222612758618</v>
      </c>
      <c r="N25" s="11">
        <v>19.962114866363631</v>
      </c>
      <c r="O25" s="11">
        <v>8.405494151638214E-2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4.5793012673985599E-3</v>
      </c>
      <c r="D29" s="11">
        <v>0</v>
      </c>
      <c r="E29" s="11">
        <v>4.5787853230107251E-3</v>
      </c>
      <c r="F29" s="11">
        <v>0</v>
      </c>
      <c r="G29" s="11">
        <v>0</v>
      </c>
      <c r="H29" s="11">
        <v>0</v>
      </c>
      <c r="I29" s="11">
        <v>1.9769909065249096E-2</v>
      </c>
      <c r="J29" s="11">
        <v>5.5686567164179107E-2</v>
      </c>
      <c r="K29" s="11">
        <v>2.0545243348982788E-2</v>
      </c>
      <c r="L29" s="11">
        <v>1.0237022656250001</v>
      </c>
      <c r="M29" s="11">
        <v>0.92332165517241382</v>
      </c>
      <c r="N29" s="11">
        <v>0.95406021531100493</v>
      </c>
      <c r="O29" s="15">
        <v>7.1648303742538584E-3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1.8653158284236394E-2</v>
      </c>
      <c r="D31" s="11">
        <v>0</v>
      </c>
      <c r="E31" s="11">
        <v>1.8651056655238831E-2</v>
      </c>
      <c r="F31" s="11">
        <v>1.624440361927711E-2</v>
      </c>
      <c r="G31" s="11">
        <v>0</v>
      </c>
      <c r="H31" s="11">
        <v>1.4639364825190012E-2</v>
      </c>
      <c r="I31" s="11">
        <v>4.20801328959872E-2</v>
      </c>
      <c r="J31" s="11">
        <v>0</v>
      </c>
      <c r="K31" s="11">
        <v>4.1171747444076222E-2</v>
      </c>
      <c r="L31" s="11">
        <v>0.14874326562500001</v>
      </c>
      <c r="M31" s="11">
        <v>0</v>
      </c>
      <c r="N31" s="11">
        <v>4.5548177033492829E-2</v>
      </c>
      <c r="O31" s="15">
        <v>2.0998620292071897E-2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2.3232459551634953E-2</v>
      </c>
      <c r="D33" s="11">
        <v>0</v>
      </c>
      <c r="E33" s="11">
        <v>2.3229841978249555E-2</v>
      </c>
      <c r="F33" s="11">
        <v>1.624440361927711E-2</v>
      </c>
      <c r="G33" s="11">
        <v>0</v>
      </c>
      <c r="H33" s="11">
        <v>1.4639364825190012E-2</v>
      </c>
      <c r="I33" s="11">
        <v>6.1850041961236293E-2</v>
      </c>
      <c r="J33" s="11">
        <v>5.5686567164179107E-2</v>
      </c>
      <c r="K33" s="11">
        <v>6.1716990793059007E-2</v>
      </c>
      <c r="L33" s="11">
        <v>1.1724455312500002</v>
      </c>
      <c r="M33" s="11">
        <v>0.92332165517241382</v>
      </c>
      <c r="N33" s="11">
        <v>0.99960839234449772</v>
      </c>
      <c r="O33" s="11">
        <v>2.8163450666325755E-2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186366</v>
      </c>
      <c r="D37" s="49">
        <v>21</v>
      </c>
      <c r="E37" s="49">
        <v>186387</v>
      </c>
      <c r="F37" s="49">
        <v>830</v>
      </c>
      <c r="G37" s="49">
        <v>91</v>
      </c>
      <c r="H37" s="49">
        <v>921</v>
      </c>
      <c r="I37" s="49">
        <v>21257</v>
      </c>
      <c r="J37" s="49">
        <v>469</v>
      </c>
      <c r="K37" s="49">
        <v>21726</v>
      </c>
      <c r="L37" s="49">
        <v>64</v>
      </c>
      <c r="M37" s="49">
        <v>145</v>
      </c>
      <c r="N37" s="49">
        <v>209</v>
      </c>
      <c r="O37" s="49">
        <v>209243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35068.269295238366</v>
      </c>
      <c r="D38" s="49">
        <v>36.345629219143575</v>
      </c>
      <c r="E38" s="49">
        <v>35104.614924457506</v>
      </c>
      <c r="F38" s="49">
        <v>194.50031298319416</v>
      </c>
      <c r="G38" s="49">
        <v>357.29239999999999</v>
      </c>
      <c r="H38" s="49">
        <v>551.79271298319418</v>
      </c>
      <c r="I38" s="49">
        <v>16099.260687672046</v>
      </c>
      <c r="J38" s="49">
        <v>15368.016813601766</v>
      </c>
      <c r="K38" s="49">
        <v>31467.277501273813</v>
      </c>
      <c r="L38" s="49">
        <v>742.37652789994263</v>
      </c>
      <c r="M38" s="49">
        <v>22810.720512158048</v>
      </c>
      <c r="N38" s="49">
        <v>23553.09704005799</v>
      </c>
      <c r="O38" s="49">
        <v>90676.782178772497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1009813.8599999448</v>
      </c>
      <c r="D39" s="49">
        <v>681.4</v>
      </c>
      <c r="E39" s="49">
        <v>1010495.2599999448</v>
      </c>
      <c r="F39" s="49">
        <v>4400.9660000000031</v>
      </c>
      <c r="G39" s="49">
        <v>4830.2000000000007</v>
      </c>
      <c r="H39" s="49">
        <v>9231.1660000000047</v>
      </c>
      <c r="I39" s="49">
        <v>149649.28460000001</v>
      </c>
      <c r="J39" s="49">
        <v>110734.83399999999</v>
      </c>
      <c r="K39" s="49">
        <v>260384.11859999999</v>
      </c>
      <c r="L39" s="49">
        <v>2854.5398000000009</v>
      </c>
      <c r="M39" s="49">
        <v>83834.399999999994</v>
      </c>
      <c r="N39" s="49">
        <v>86688.939799999993</v>
      </c>
      <c r="O39" s="49">
        <v>1366799.4843999448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CE950FFE-ED23-4792-AB67-1639106342F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D8BCE-9D69-4768-B3FE-360C91B83F90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0.23361491798545778</v>
      </c>
      <c r="D17" s="11">
        <v>62.678935989290331</v>
      </c>
      <c r="E17" s="11">
        <v>0.26259316643925334</v>
      </c>
      <c r="F17" s="11">
        <v>0.14598059837487046</v>
      </c>
      <c r="G17" s="11">
        <v>5.8020915695636361</v>
      </c>
      <c r="H17" s="11">
        <v>0.16383345940301289</v>
      </c>
      <c r="I17" s="11">
        <v>0.66049349684805569</v>
      </c>
      <c r="J17" s="11">
        <v>13.931094580356351</v>
      </c>
      <c r="K17" s="11">
        <v>0.96093294281374531</v>
      </c>
      <c r="L17" s="11">
        <v>45.503633027222222</v>
      </c>
      <c r="M17" s="11">
        <v>341.73516911416664</v>
      </c>
      <c r="N17" s="11">
        <v>273.37404540179483</v>
      </c>
      <c r="O17" s="15">
        <v>0.61514710462224276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1.6110765002770665E-2</v>
      </c>
      <c r="D18" s="11">
        <v>0.34883389354838706</v>
      </c>
      <c r="E18" s="11">
        <v>1.6265167819825756E-2</v>
      </c>
      <c r="F18" s="11">
        <v>1.163773891767415E-2</v>
      </c>
      <c r="G18" s="11">
        <v>1.2419700000000001E-2</v>
      </c>
      <c r="H18" s="11">
        <v>1.1640207087517934E-2</v>
      </c>
      <c r="I18" s="11">
        <v>1.4219581101204155E-2</v>
      </c>
      <c r="J18" s="11">
        <v>0.12873900634920635</v>
      </c>
      <c r="K18" s="11">
        <v>1.6812240804959123E-2</v>
      </c>
      <c r="L18" s="11">
        <v>0</v>
      </c>
      <c r="M18" s="11">
        <v>0</v>
      </c>
      <c r="N18" s="11">
        <v>0</v>
      </c>
      <c r="O18" s="15">
        <v>1.6126545042701484E-2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2.8269829716493686E-3</v>
      </c>
      <c r="D20" s="11">
        <v>0</v>
      </c>
      <c r="E20" s="11">
        <v>2.8256710876919853E-3</v>
      </c>
      <c r="F20" s="11">
        <v>1.0726489925158319E-4</v>
      </c>
      <c r="G20" s="11">
        <v>0</v>
      </c>
      <c r="H20" s="11">
        <v>1.069263299856528E-4</v>
      </c>
      <c r="I20" s="11">
        <v>6.1628969574409418E-4</v>
      </c>
      <c r="J20" s="11">
        <v>2.3579684920634922E-3</v>
      </c>
      <c r="K20" s="11">
        <v>6.557203899020753E-4</v>
      </c>
      <c r="L20" s="11">
        <v>0</v>
      </c>
      <c r="M20" s="11">
        <v>0</v>
      </c>
      <c r="N20" s="11">
        <v>0</v>
      </c>
      <c r="O20" s="15">
        <v>2.4103261745361737E-3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2.481557209605996E-2</v>
      </c>
      <c r="D21" s="11">
        <v>0</v>
      </c>
      <c r="E21" s="11">
        <v>2.4804056232238848E-2</v>
      </c>
      <c r="F21" s="11">
        <v>3.4437197371329886E-2</v>
      </c>
      <c r="G21" s="11">
        <v>0</v>
      </c>
      <c r="H21" s="11">
        <v>3.4328500335150655E-2</v>
      </c>
      <c r="I21" s="11">
        <v>6.7151200115883811E-2</v>
      </c>
      <c r="J21" s="11">
        <v>0</v>
      </c>
      <c r="K21" s="11">
        <v>6.5630932176866413E-2</v>
      </c>
      <c r="L21" s="11">
        <v>1.8389567777777779E-2</v>
      </c>
      <c r="M21" s="11">
        <v>0</v>
      </c>
      <c r="N21" s="11">
        <v>4.2437464102564109E-3</v>
      </c>
      <c r="O21" s="15">
        <v>3.0767943290158042E-2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6.3043254406853276E-5</v>
      </c>
      <c r="D22" s="11">
        <v>0</v>
      </c>
      <c r="E22" s="11">
        <v>6.3013998682674171E-5</v>
      </c>
      <c r="F22" s="11">
        <v>0</v>
      </c>
      <c r="G22" s="11">
        <v>0</v>
      </c>
      <c r="H22" s="11">
        <v>0</v>
      </c>
      <c r="I22" s="11">
        <v>3.0574813861568154E-4</v>
      </c>
      <c r="J22" s="11">
        <v>0</v>
      </c>
      <c r="K22" s="11">
        <v>2.9882616117150298E-4</v>
      </c>
      <c r="L22" s="11">
        <v>0</v>
      </c>
      <c r="M22" s="11">
        <v>0</v>
      </c>
      <c r="N22" s="11">
        <v>0</v>
      </c>
      <c r="O22" s="15">
        <v>9.2467055315598301E-5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0.27743128131034461</v>
      </c>
      <c r="D25" s="11">
        <v>63.027769882838719</v>
      </c>
      <c r="E25" s="11">
        <v>0.30655107557769262</v>
      </c>
      <c r="F25" s="11">
        <v>0.19216279956312607</v>
      </c>
      <c r="G25" s="11">
        <v>5.8145112695636358</v>
      </c>
      <c r="H25" s="11">
        <v>0.20990909315566714</v>
      </c>
      <c r="I25" s="11">
        <v>0.7427863158995035</v>
      </c>
      <c r="J25" s="11">
        <v>14.062191555197622</v>
      </c>
      <c r="K25" s="11">
        <v>1.0443306623466444</v>
      </c>
      <c r="L25" s="11">
        <v>45.522022595000003</v>
      </c>
      <c r="M25" s="11">
        <v>341.73516911416664</v>
      </c>
      <c r="N25" s="11">
        <v>273.37828914820511</v>
      </c>
      <c r="O25" s="11">
        <v>0.66454438618495415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0.34243926926749629</v>
      </c>
      <c r="D29" s="11">
        <v>99.709379806451608</v>
      </c>
      <c r="E29" s="11">
        <v>0.38855128921678989</v>
      </c>
      <c r="F29" s="11">
        <v>0.23088012080598733</v>
      </c>
      <c r="G29" s="11">
        <v>3.9965423636363635E-2</v>
      </c>
      <c r="H29" s="11">
        <v>0.23027752061406023</v>
      </c>
      <c r="I29" s="11">
        <v>1.0400710057358213</v>
      </c>
      <c r="J29" s="11">
        <v>30.594213322896827</v>
      </c>
      <c r="K29" s="11">
        <v>1.7091612818947084</v>
      </c>
      <c r="L29" s="11">
        <v>120.89181666666667</v>
      </c>
      <c r="M29" s="11">
        <v>155.49917200000002</v>
      </c>
      <c r="N29" s="11">
        <v>147.51285923076927</v>
      </c>
      <c r="O29" s="15">
        <v>0.70296944181763521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4.3802844641236467E-2</v>
      </c>
      <c r="D31" s="11">
        <v>0</v>
      </c>
      <c r="E31" s="11">
        <v>4.3782517582407719E-2</v>
      </c>
      <c r="F31" s="11">
        <v>7.4550181505469203E-3</v>
      </c>
      <c r="G31" s="11">
        <v>0</v>
      </c>
      <c r="H31" s="11">
        <v>7.4314872467718795E-3</v>
      </c>
      <c r="I31" s="11">
        <v>0.18989748151484512</v>
      </c>
      <c r="J31" s="11">
        <v>0</v>
      </c>
      <c r="K31" s="11">
        <v>0.18559830216512443</v>
      </c>
      <c r="L31" s="11">
        <v>15.336803888888889</v>
      </c>
      <c r="M31" s="11">
        <v>0</v>
      </c>
      <c r="N31" s="11">
        <v>3.5392624358974363</v>
      </c>
      <c r="O31" s="15">
        <v>6.494325665057181E-2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0.38624211390873275</v>
      </c>
      <c r="D33" s="11">
        <v>99.709379806451608</v>
      </c>
      <c r="E33" s="11">
        <v>0.43233380679919758</v>
      </c>
      <c r="F33" s="11">
        <v>0.23833513895653424</v>
      </c>
      <c r="G33" s="11">
        <v>3.9965423636363635E-2</v>
      </c>
      <c r="H33" s="11">
        <v>0.2377090078608321</v>
      </c>
      <c r="I33" s="11">
        <v>1.2299684872506664</v>
      </c>
      <c r="J33" s="11">
        <v>30.594213322896827</v>
      </c>
      <c r="K33" s="11">
        <v>1.8947595840598328</v>
      </c>
      <c r="L33" s="11">
        <v>136.22862055555555</v>
      </c>
      <c r="M33" s="11">
        <v>155.49917200000002</v>
      </c>
      <c r="N33" s="11">
        <v>151.05212166666669</v>
      </c>
      <c r="O33" s="11">
        <v>0.76791269846820698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66771</v>
      </c>
      <c r="D37" s="49">
        <v>31</v>
      </c>
      <c r="E37" s="49">
        <v>66802</v>
      </c>
      <c r="F37" s="49">
        <v>3474</v>
      </c>
      <c r="G37" s="49">
        <v>11</v>
      </c>
      <c r="H37" s="49">
        <v>3485</v>
      </c>
      <c r="I37" s="49">
        <v>10879</v>
      </c>
      <c r="J37" s="49">
        <v>252</v>
      </c>
      <c r="K37" s="49">
        <v>11131</v>
      </c>
      <c r="L37" s="49">
        <v>18</v>
      </c>
      <c r="M37" s="49">
        <v>60</v>
      </c>
      <c r="N37" s="49">
        <v>78</v>
      </c>
      <c r="O37" s="49">
        <v>81496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12035.727794827566</v>
      </c>
      <c r="D38" s="49">
        <v>2313.5911000000001</v>
      </c>
      <c r="E38" s="49">
        <v>14349.318894827566</v>
      </c>
      <c r="F38" s="49">
        <v>330.99475645759702</v>
      </c>
      <c r="G38" s="49">
        <v>23.246700000000001</v>
      </c>
      <c r="H38" s="49">
        <v>354.241456457597</v>
      </c>
      <c r="I38" s="49">
        <v>7439.0253566191013</v>
      </c>
      <c r="J38" s="49">
        <v>8140.211783978405</v>
      </c>
      <c r="K38" s="49">
        <v>15579.237140597506</v>
      </c>
      <c r="L38" s="49">
        <v>97.035300000000007</v>
      </c>
      <c r="M38" s="49">
        <v>5456.4703719918316</v>
      </c>
      <c r="N38" s="49">
        <v>5553.5056719918321</v>
      </c>
      <c r="O38" s="49">
        <v>35836.303163874501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364898.65480000991</v>
      </c>
      <c r="D39" s="49">
        <v>3902.7</v>
      </c>
      <c r="E39" s="49">
        <v>368801.35480000993</v>
      </c>
      <c r="F39" s="49">
        <v>12988.06</v>
      </c>
      <c r="G39" s="49">
        <v>322.5</v>
      </c>
      <c r="H39" s="49">
        <v>13310.56</v>
      </c>
      <c r="I39" s="49">
        <v>71245.204799999978</v>
      </c>
      <c r="J39" s="49">
        <v>70056.34</v>
      </c>
      <c r="K39" s="49">
        <v>141301.54479999997</v>
      </c>
      <c r="L39" s="49">
        <v>712.74300000000005</v>
      </c>
      <c r="M39" s="49">
        <v>30249.715</v>
      </c>
      <c r="N39" s="49">
        <v>30962.457999999999</v>
      </c>
      <c r="O39" s="49">
        <v>554375.91760000994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A3C4D995-4808-49F9-BFB5-A9710B8E2D0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27BF-F7CD-4C29-88CA-A21524150021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0.77652753963744969</v>
      </c>
      <c r="D17" s="11">
        <v>28.267454443661926</v>
      </c>
      <c r="E17" s="11">
        <v>0.84943458464842414</v>
      </c>
      <c r="F17" s="11">
        <v>0.43715204214571307</v>
      </c>
      <c r="G17" s="11">
        <v>93.169136112727259</v>
      </c>
      <c r="H17" s="11">
        <v>0.88810333515030937</v>
      </c>
      <c r="I17" s="11">
        <v>1.1555084999880978</v>
      </c>
      <c r="J17" s="11">
        <v>41.941542687531381</v>
      </c>
      <c r="K17" s="11">
        <v>2.0750024791249526</v>
      </c>
      <c r="L17" s="11">
        <v>68.511812515999992</v>
      </c>
      <c r="M17" s="11">
        <v>53.906265362264151</v>
      </c>
      <c r="N17" s="11">
        <v>62.982569664942844</v>
      </c>
      <c r="O17" s="15">
        <v>1.1355600530419689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7.9695664062972141E-2</v>
      </c>
      <c r="D18" s="11">
        <v>1.6479876312499997</v>
      </c>
      <c r="E18" s="11">
        <v>8.3854837503767099E-2</v>
      </c>
      <c r="F18" s="11">
        <v>7.9098140470901815E-2</v>
      </c>
      <c r="G18" s="11">
        <v>0</v>
      </c>
      <c r="H18" s="11">
        <v>7.8713489920424401E-2</v>
      </c>
      <c r="I18" s="11">
        <v>9.451510857914884E-2</v>
      </c>
      <c r="J18" s="11">
        <v>2.6031744584797769</v>
      </c>
      <c r="K18" s="11">
        <v>0.15107116297100995</v>
      </c>
      <c r="L18" s="11">
        <v>8.630496066988508</v>
      </c>
      <c r="M18" s="11">
        <v>2.055523962264151</v>
      </c>
      <c r="N18" s="11">
        <v>6.1413994844857154</v>
      </c>
      <c r="O18" s="15">
        <v>0.10167130711154111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6.0000745603432645E-2</v>
      </c>
      <c r="D20" s="11">
        <v>1.3968704545454544</v>
      </c>
      <c r="E20" s="11">
        <v>6.3546177897655348E-2</v>
      </c>
      <c r="F20" s="11">
        <v>3.790063083074189E-2</v>
      </c>
      <c r="G20" s="11">
        <v>0</v>
      </c>
      <c r="H20" s="11">
        <v>3.7716321839080455E-2</v>
      </c>
      <c r="I20" s="11">
        <v>0.14155758355582718</v>
      </c>
      <c r="J20" s="11">
        <v>3.5493838214783819</v>
      </c>
      <c r="K20" s="11">
        <v>0.21838475663438561</v>
      </c>
      <c r="L20" s="11">
        <v>8.1771086206896548</v>
      </c>
      <c r="M20" s="11">
        <v>5.6181830188679243</v>
      </c>
      <c r="N20" s="11">
        <v>7.2083725000000003</v>
      </c>
      <c r="O20" s="15">
        <v>9.8687818958390738E-2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0.19662181008336529</v>
      </c>
      <c r="D21" s="11">
        <v>0</v>
      </c>
      <c r="E21" s="11">
        <v>0.19610036112648097</v>
      </c>
      <c r="F21" s="11">
        <v>0.1441778546273649</v>
      </c>
      <c r="G21" s="11">
        <v>0</v>
      </c>
      <c r="H21" s="11">
        <v>0.14347672447665713</v>
      </c>
      <c r="I21" s="11">
        <v>0.37496703544909754</v>
      </c>
      <c r="J21" s="11">
        <v>0</v>
      </c>
      <c r="K21" s="11">
        <v>0.36651365334568281</v>
      </c>
      <c r="L21" s="11">
        <v>18.132143206896554</v>
      </c>
      <c r="M21" s="11">
        <v>0</v>
      </c>
      <c r="N21" s="11">
        <v>11.267831850000002</v>
      </c>
      <c r="O21" s="15">
        <v>0.23713952683316677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3.6293474270260471E-3</v>
      </c>
      <c r="D22" s="11">
        <v>0</v>
      </c>
      <c r="E22" s="11">
        <v>3.6197222515219093E-3</v>
      </c>
      <c r="F22" s="11">
        <v>3.5720031097290091E-3</v>
      </c>
      <c r="G22" s="11">
        <v>0</v>
      </c>
      <c r="H22" s="11">
        <v>3.5546326259946947E-3</v>
      </c>
      <c r="I22" s="11">
        <v>1.2270835757712225E-2</v>
      </c>
      <c r="J22" s="11">
        <v>0</v>
      </c>
      <c r="K22" s="11">
        <v>1.1994197937366368E-2</v>
      </c>
      <c r="L22" s="11">
        <v>0</v>
      </c>
      <c r="M22" s="11">
        <v>0</v>
      </c>
      <c r="N22" s="11">
        <v>0</v>
      </c>
      <c r="O22" s="15">
        <v>5.2112963518516292E-3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1.1164751068142458</v>
      </c>
      <c r="D25" s="11">
        <v>31.31231252945738</v>
      </c>
      <c r="E25" s="11">
        <v>1.1965556834278495</v>
      </c>
      <c r="F25" s="11">
        <v>0.70190067118445076</v>
      </c>
      <c r="G25" s="11">
        <v>93.169136112727259</v>
      </c>
      <c r="H25" s="11">
        <v>1.151564504012466</v>
      </c>
      <c r="I25" s="11">
        <v>1.7788190633298835</v>
      </c>
      <c r="J25" s="11">
        <v>48.094100967489538</v>
      </c>
      <c r="K25" s="11">
        <v>2.8229662500133976</v>
      </c>
      <c r="L25" s="11">
        <v>103.45156041057471</v>
      </c>
      <c r="M25" s="11">
        <v>61.579972343396228</v>
      </c>
      <c r="N25" s="11">
        <v>87.600173499428564</v>
      </c>
      <c r="O25" s="11">
        <v>1.5782700022969194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0.47089320182264166</v>
      </c>
      <c r="D29" s="11">
        <v>11.918127663920457</v>
      </c>
      <c r="E29" s="11">
        <v>0.50125172851375754</v>
      </c>
      <c r="F29" s="11">
        <v>0.70616257993158604</v>
      </c>
      <c r="G29" s="11">
        <v>30.502970090909091</v>
      </c>
      <c r="H29" s="11">
        <v>0.85106305854376663</v>
      </c>
      <c r="I29" s="11">
        <v>0.79469190214945151</v>
      </c>
      <c r="J29" s="11">
        <v>64.84138664518828</v>
      </c>
      <c r="K29" s="11">
        <v>2.2385819829807572</v>
      </c>
      <c r="L29" s="11">
        <v>56.751609041724144</v>
      </c>
      <c r="M29" s="11">
        <v>147.4860386226415</v>
      </c>
      <c r="N29" s="11">
        <v>91.101071668785721</v>
      </c>
      <c r="O29" s="15">
        <v>0.91296713360340009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4.1964992747930141E-3</v>
      </c>
      <c r="D31" s="11">
        <v>0</v>
      </c>
      <c r="E31" s="11">
        <v>4.185369989753481E-3</v>
      </c>
      <c r="F31" s="11">
        <v>4.9735772989782321E-5</v>
      </c>
      <c r="G31" s="11">
        <v>0</v>
      </c>
      <c r="H31" s="11">
        <v>4.9493910256410261E-5</v>
      </c>
      <c r="I31" s="11">
        <v>1.8274095078328564E-3</v>
      </c>
      <c r="J31" s="11">
        <v>0</v>
      </c>
      <c r="K31" s="11">
        <v>1.7862117774493777E-3</v>
      </c>
      <c r="L31" s="11">
        <v>3.3292570114942528</v>
      </c>
      <c r="M31" s="11">
        <v>0</v>
      </c>
      <c r="N31" s="11">
        <v>2.0688954285714285</v>
      </c>
      <c r="O31" s="15">
        <v>5.4038229635364875E-3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0.47508970109743465</v>
      </c>
      <c r="D33" s="11">
        <v>11.918127663920457</v>
      </c>
      <c r="E33" s="11">
        <v>0.50543709850351104</v>
      </c>
      <c r="F33" s="11">
        <v>0.70621231570457588</v>
      </c>
      <c r="G33" s="11">
        <v>30.502970090909091</v>
      </c>
      <c r="H33" s="11">
        <v>0.85111255245402306</v>
      </c>
      <c r="I33" s="11">
        <v>0.7965193116572844</v>
      </c>
      <c r="J33" s="11">
        <v>64.84138664518828</v>
      </c>
      <c r="K33" s="11">
        <v>2.2403681947582066</v>
      </c>
      <c r="L33" s="11">
        <v>60.080866053218401</v>
      </c>
      <c r="M33" s="11">
        <v>147.4860386226415</v>
      </c>
      <c r="N33" s="11">
        <v>93.169967097357144</v>
      </c>
      <c r="O33" s="11">
        <v>0.91837095656693657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132376</v>
      </c>
      <c r="D37" s="49">
        <v>352</v>
      </c>
      <c r="E37" s="49">
        <v>132728</v>
      </c>
      <c r="F37" s="49">
        <v>2251</v>
      </c>
      <c r="G37" s="49">
        <v>11</v>
      </c>
      <c r="H37" s="49">
        <v>2262</v>
      </c>
      <c r="I37" s="49">
        <v>31087</v>
      </c>
      <c r="J37" s="49">
        <v>717</v>
      </c>
      <c r="K37" s="49">
        <v>31804</v>
      </c>
      <c r="L37" s="49">
        <v>87</v>
      </c>
      <c r="M37" s="49">
        <v>53</v>
      </c>
      <c r="N37" s="49">
        <v>140</v>
      </c>
      <c r="O37" s="49">
        <v>166934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52025.000892498851</v>
      </c>
      <c r="D38" s="49">
        <v>7897.9327886659266</v>
      </c>
      <c r="E38" s="49">
        <v>59922.933681164781</v>
      </c>
      <c r="F38" s="49">
        <v>730.87232810240528</v>
      </c>
      <c r="G38" s="49">
        <v>115.0278</v>
      </c>
      <c r="H38" s="49">
        <v>845.90012810240523</v>
      </c>
      <c r="I38" s="49">
        <v>34382.443898479054</v>
      </c>
      <c r="J38" s="49">
        <v>47798.197980567704</v>
      </c>
      <c r="K38" s="49">
        <v>82180.641879046758</v>
      </c>
      <c r="L38" s="49">
        <v>992.74323579234976</v>
      </c>
      <c r="M38" s="49">
        <v>4354.4155068883565</v>
      </c>
      <c r="N38" s="49">
        <v>5347.1587426807064</v>
      </c>
      <c r="O38" s="49">
        <v>148296.63443099466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999563.98500008567</v>
      </c>
      <c r="D39" s="49">
        <v>47098.999999999993</v>
      </c>
      <c r="E39" s="49">
        <v>1046662.9850000857</v>
      </c>
      <c r="F39" s="49">
        <v>9738.5130000000045</v>
      </c>
      <c r="G39" s="49">
        <v>1410</v>
      </c>
      <c r="H39" s="49">
        <v>11148.513000000004</v>
      </c>
      <c r="I39" s="49">
        <v>281567.10980000097</v>
      </c>
      <c r="J39" s="49">
        <v>234891.02100000001</v>
      </c>
      <c r="K39" s="49">
        <v>516458.13080000097</v>
      </c>
      <c r="L39" s="49">
        <v>3278.3059999999996</v>
      </c>
      <c r="M39" s="49">
        <v>20885.256000000001</v>
      </c>
      <c r="N39" s="49">
        <v>24163.562000000002</v>
      </c>
      <c r="O39" s="49">
        <v>1598433.1908000866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3E7567D5-DB2E-4213-9B82-A13E2004CDD0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ECF2C-42B9-422E-9127-6775677857DF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9.6760374654768069E-2</v>
      </c>
      <c r="D17" s="11">
        <v>5.7917949714285717</v>
      </c>
      <c r="E17" s="11">
        <v>9.7974297985383679E-2</v>
      </c>
      <c r="F17" s="11">
        <v>8.154309690254502E-2</v>
      </c>
      <c r="G17" s="11">
        <v>0.38391009781249996</v>
      </c>
      <c r="H17" s="11">
        <v>8.4516589228641678E-2</v>
      </c>
      <c r="I17" s="11">
        <v>0.21592169287932228</v>
      </c>
      <c r="J17" s="11">
        <v>6.4260461525067569</v>
      </c>
      <c r="K17" s="11">
        <v>0.32008062533907528</v>
      </c>
      <c r="L17" s="11">
        <v>38.304808250000001</v>
      </c>
      <c r="M17" s="11">
        <v>99.061944366666651</v>
      </c>
      <c r="N17" s="11">
        <v>78.809565661111094</v>
      </c>
      <c r="O17" s="15">
        <v>0.14082663666069223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1.8915530143635971E-2</v>
      </c>
      <c r="D21" s="11">
        <v>0</v>
      </c>
      <c r="E21" s="11">
        <v>1.8911498209683308E-2</v>
      </c>
      <c r="F21" s="11">
        <v>1.603572009310987E-2</v>
      </c>
      <c r="G21" s="11">
        <v>0</v>
      </c>
      <c r="H21" s="11">
        <v>1.587802401352182E-2</v>
      </c>
      <c r="I21" s="11">
        <v>1.008092860021669E-2</v>
      </c>
      <c r="J21" s="11">
        <v>0</v>
      </c>
      <c r="K21" s="11">
        <v>9.9118468421894833E-3</v>
      </c>
      <c r="L21" s="11">
        <v>0</v>
      </c>
      <c r="M21" s="11">
        <v>0</v>
      </c>
      <c r="N21" s="11">
        <v>0</v>
      </c>
      <c r="O21" s="15">
        <v>1.7759160011925013E-2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2.5163224499741114E-3</v>
      </c>
      <c r="D22" s="11">
        <v>0</v>
      </c>
      <c r="E22" s="11">
        <v>2.515786084043849E-3</v>
      </c>
      <c r="F22" s="11">
        <v>2.9008418994413407E-4</v>
      </c>
      <c r="G22" s="11">
        <v>0</v>
      </c>
      <c r="H22" s="11">
        <v>2.8723148740012291E-4</v>
      </c>
      <c r="I22" s="11">
        <v>2.7890504840940526E-3</v>
      </c>
      <c r="J22" s="11">
        <v>0</v>
      </c>
      <c r="K22" s="11">
        <v>2.7422713055303715E-3</v>
      </c>
      <c r="L22" s="11">
        <v>0</v>
      </c>
      <c r="M22" s="11">
        <v>0</v>
      </c>
      <c r="N22" s="11">
        <v>0</v>
      </c>
      <c r="O22" s="15">
        <v>2.4476610170232464E-3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0.11819222724837815</v>
      </c>
      <c r="D25" s="11">
        <v>5.7917949714285717</v>
      </c>
      <c r="E25" s="11">
        <v>0.11940158227911084</v>
      </c>
      <c r="F25" s="11">
        <v>9.786890118559903E-2</v>
      </c>
      <c r="G25" s="11">
        <v>0.38391009781249996</v>
      </c>
      <c r="H25" s="11">
        <v>0.10068184472956362</v>
      </c>
      <c r="I25" s="11">
        <v>0.22879167196363304</v>
      </c>
      <c r="J25" s="11">
        <v>6.4260461525067569</v>
      </c>
      <c r="K25" s="11">
        <v>0.33273474348679516</v>
      </c>
      <c r="L25" s="11">
        <v>38.304808250000001</v>
      </c>
      <c r="M25" s="11">
        <v>99.061944366666651</v>
      </c>
      <c r="N25" s="11">
        <v>78.809565661111094</v>
      </c>
      <c r="O25" s="11">
        <v>0.16103345768964047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0.14226071985502389</v>
      </c>
      <c r="D29" s="11">
        <v>46.859968571428574</v>
      </c>
      <c r="E29" s="11">
        <v>0.15221881836175394</v>
      </c>
      <c r="F29" s="11">
        <v>9.3161496213531966E-2</v>
      </c>
      <c r="G29" s="11">
        <v>1.1811521250000001</v>
      </c>
      <c r="H29" s="11">
        <v>0.10386085089121082</v>
      </c>
      <c r="I29" s="11">
        <v>0.30320406207929912</v>
      </c>
      <c r="J29" s="11">
        <v>9.2996256967567561</v>
      </c>
      <c r="K29" s="11">
        <v>0.45409599339528545</v>
      </c>
      <c r="L29" s="11">
        <v>0</v>
      </c>
      <c r="M29" s="11">
        <v>35.212830000000004</v>
      </c>
      <c r="N29" s="11">
        <v>23.47522</v>
      </c>
      <c r="O29" s="15">
        <v>0.18984252474439411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1.5940812292510584E-2</v>
      </c>
      <c r="D31" s="11">
        <v>0</v>
      </c>
      <c r="E31" s="11">
        <v>1.5937414433617538E-2</v>
      </c>
      <c r="F31" s="11">
        <v>1.6203780943513345E-2</v>
      </c>
      <c r="G31" s="11">
        <v>0</v>
      </c>
      <c r="H31" s="11">
        <v>1.6044432145052242E-2</v>
      </c>
      <c r="I31" s="11">
        <v>7.2335543868142005E-2</v>
      </c>
      <c r="J31" s="11">
        <v>0</v>
      </c>
      <c r="K31" s="11">
        <v>7.1122300385312781E-2</v>
      </c>
      <c r="L31" s="11">
        <v>0</v>
      </c>
      <c r="M31" s="11">
        <v>0</v>
      </c>
      <c r="N31" s="11">
        <v>0</v>
      </c>
      <c r="O31" s="15">
        <v>2.2199150648014813E-2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0.15820153214753446</v>
      </c>
      <c r="D33" s="11">
        <v>46.859968571428574</v>
      </c>
      <c r="E33" s="11">
        <v>0.16815623279537148</v>
      </c>
      <c r="F33" s="11">
        <v>0.1093652771570453</v>
      </c>
      <c r="G33" s="11">
        <v>1.1811521250000001</v>
      </c>
      <c r="H33" s="11">
        <v>0.11990528303626306</v>
      </c>
      <c r="I33" s="11">
        <v>0.37553960594744112</v>
      </c>
      <c r="J33" s="11">
        <v>9.2996256967567561</v>
      </c>
      <c r="K33" s="11">
        <v>0.52521829378059826</v>
      </c>
      <c r="L33" s="11">
        <v>0</v>
      </c>
      <c r="M33" s="11">
        <v>35.212830000000004</v>
      </c>
      <c r="N33" s="11">
        <v>23.47522</v>
      </c>
      <c r="O33" s="11">
        <v>0.21204167539240892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32833</v>
      </c>
      <c r="D37" s="49">
        <v>7</v>
      </c>
      <c r="E37" s="49">
        <v>32840</v>
      </c>
      <c r="F37" s="49">
        <v>1611</v>
      </c>
      <c r="G37" s="49">
        <v>16</v>
      </c>
      <c r="H37" s="49">
        <v>1627</v>
      </c>
      <c r="I37" s="49">
        <v>4338</v>
      </c>
      <c r="J37" s="49">
        <v>74</v>
      </c>
      <c r="K37" s="49">
        <v>4412</v>
      </c>
      <c r="L37" s="49">
        <v>3</v>
      </c>
      <c r="M37" s="49">
        <v>6</v>
      </c>
      <c r="N37" s="49">
        <v>9</v>
      </c>
      <c r="O37" s="49">
        <v>38888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8068.7207511291954</v>
      </c>
      <c r="D38" s="49">
        <v>297.84947896174862</v>
      </c>
      <c r="E38" s="49">
        <v>8366.5702300909434</v>
      </c>
      <c r="F38" s="49">
        <v>151.60981799902973</v>
      </c>
      <c r="G38" s="49">
        <v>284.30810000000002</v>
      </c>
      <c r="H38" s="49">
        <v>435.91791799902978</v>
      </c>
      <c r="I38" s="49">
        <v>2716.9719510027144</v>
      </c>
      <c r="J38" s="49">
        <v>4540.4055426835184</v>
      </c>
      <c r="K38" s="49">
        <v>7257.3774936862328</v>
      </c>
      <c r="L38" s="49">
        <v>43.1877</v>
      </c>
      <c r="M38" s="49">
        <v>736.14369999999997</v>
      </c>
      <c r="N38" s="49">
        <v>779.33139999999992</v>
      </c>
      <c r="O38" s="49">
        <v>16839.197041776206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222699.97799999159</v>
      </c>
      <c r="D39" s="49">
        <v>1998</v>
      </c>
      <c r="E39" s="49">
        <v>224697.97799999159</v>
      </c>
      <c r="F39" s="49">
        <v>7682.4090000000024</v>
      </c>
      <c r="G39" s="49">
        <v>3258</v>
      </c>
      <c r="H39" s="49">
        <v>10940.409000000003</v>
      </c>
      <c r="I39" s="49">
        <v>27341.317200000049</v>
      </c>
      <c r="J39" s="49">
        <v>33012.800000000003</v>
      </c>
      <c r="K39" s="49">
        <v>60354.117200000052</v>
      </c>
      <c r="L39" s="49">
        <v>263.012</v>
      </c>
      <c r="M39" s="49">
        <v>5539.8</v>
      </c>
      <c r="N39" s="49">
        <v>5802.8119999999999</v>
      </c>
      <c r="O39" s="49">
        <v>301795.31619999162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9A32023B-F045-4D07-86CD-A38ACEDFA07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B8B7-6D52-4C84-9EF5-9C6EEA990D66}">
  <sheetPr codeName="Sayfa15"/>
  <dimension ref="A1:AC46"/>
  <sheetViews>
    <sheetView zoomScale="80" zoomScaleNormal="80" workbookViewId="0">
      <selection activeCell="M25" sqref="M25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0.13338511085073643</v>
      </c>
      <c r="D17" s="11">
        <v>1.2878606622580644</v>
      </c>
      <c r="E17" s="11">
        <v>0.1349564465590973</v>
      </c>
      <c r="F17" s="11">
        <v>0.25932346506653492</v>
      </c>
      <c r="G17" s="11">
        <v>9.3306077836363617</v>
      </c>
      <c r="H17" s="11">
        <v>0.87224808118611785</v>
      </c>
      <c r="I17" s="11">
        <v>0.26024623823394499</v>
      </c>
      <c r="J17" s="11">
        <v>4.4211306122556389</v>
      </c>
      <c r="K17" s="11">
        <v>0.39665186350998272</v>
      </c>
      <c r="L17" s="11">
        <v>61.283227471428575</v>
      </c>
      <c r="M17" s="11">
        <v>8.8183565645161295</v>
      </c>
      <c r="N17" s="11">
        <v>18.482938047368421</v>
      </c>
      <c r="O17" s="15">
        <v>0.22016782448891095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1.3479132005085957E-2</v>
      </c>
      <c r="D21" s="11">
        <v>0</v>
      </c>
      <c r="E21" s="11">
        <v>1.3460785803287675E-2</v>
      </c>
      <c r="F21" s="11">
        <v>5.1723082424242429E-2</v>
      </c>
      <c r="G21" s="11">
        <v>0</v>
      </c>
      <c r="H21" s="11">
        <v>4.8228279557739562E-2</v>
      </c>
      <c r="I21" s="11">
        <v>4.232832305147808E-2</v>
      </c>
      <c r="J21" s="11">
        <v>0</v>
      </c>
      <c r="K21" s="11">
        <v>4.0940680220359869E-2</v>
      </c>
      <c r="L21" s="11">
        <v>0</v>
      </c>
      <c r="M21" s="11">
        <v>0</v>
      </c>
      <c r="N21" s="11">
        <v>0</v>
      </c>
      <c r="O21" s="15">
        <v>1.8491494190705438E-2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1.4713100461639921E-3</v>
      </c>
      <c r="D22" s="11">
        <v>0</v>
      </c>
      <c r="E22" s="11">
        <v>1.4693074727783633E-3</v>
      </c>
      <c r="F22" s="11">
        <v>0</v>
      </c>
      <c r="G22" s="11">
        <v>0</v>
      </c>
      <c r="H22" s="11">
        <v>0</v>
      </c>
      <c r="I22" s="11">
        <v>1.3271044087665646E-3</v>
      </c>
      <c r="J22" s="11">
        <v>0</v>
      </c>
      <c r="K22" s="11">
        <v>1.2835981513433571E-3</v>
      </c>
      <c r="L22" s="11">
        <v>0</v>
      </c>
      <c r="M22" s="11">
        <v>0</v>
      </c>
      <c r="N22" s="11">
        <v>0</v>
      </c>
      <c r="O22" s="15">
        <v>1.396875734152068E-3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0.14833555290198638</v>
      </c>
      <c r="D25" s="11">
        <v>1.2878606622580644</v>
      </c>
      <c r="E25" s="11">
        <v>0.14988653983516334</v>
      </c>
      <c r="F25" s="11">
        <v>0.31104654749077737</v>
      </c>
      <c r="G25" s="11">
        <v>9.3306077836363617</v>
      </c>
      <c r="H25" s="11">
        <v>0.92047636074385741</v>
      </c>
      <c r="I25" s="11">
        <v>0.30390166569418964</v>
      </c>
      <c r="J25" s="11">
        <v>4.4211306122556389</v>
      </c>
      <c r="K25" s="11">
        <v>0.43887614188168594</v>
      </c>
      <c r="L25" s="11">
        <v>61.283227471428575</v>
      </c>
      <c r="M25" s="11">
        <v>8.8183565645161295</v>
      </c>
      <c r="N25" s="11">
        <v>18.482938047368421</v>
      </c>
      <c r="O25" s="11">
        <v>0.24005619441376846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1.4212818201802595</v>
      </c>
      <c r="D28" s="11">
        <v>31.160231935483871</v>
      </c>
      <c r="E28" s="11">
        <v>1.4617589651387426</v>
      </c>
      <c r="F28" s="11">
        <v>2.6992567852437421</v>
      </c>
      <c r="G28" s="11">
        <v>23.77819090909091</v>
      </c>
      <c r="H28" s="11">
        <v>4.1235090909090912</v>
      </c>
      <c r="I28" s="11">
        <v>2.1305475280326198</v>
      </c>
      <c r="J28" s="11">
        <v>37.705746616541354</v>
      </c>
      <c r="K28" s="11">
        <v>3.296803746610796</v>
      </c>
      <c r="L28" s="11">
        <v>72.607194285714286</v>
      </c>
      <c r="M28" s="11">
        <v>204.64897258064516</v>
      </c>
      <c r="N28" s="11">
        <v>180.32548710526316</v>
      </c>
      <c r="O28" s="15">
        <v>2.0544359725483115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5.2458565618817322E-2</v>
      </c>
      <c r="D29" s="11">
        <v>3.9233196774193551</v>
      </c>
      <c r="E29" s="11">
        <v>5.7727124385317879E-2</v>
      </c>
      <c r="F29" s="11">
        <v>2.4649762845849802E-2</v>
      </c>
      <c r="G29" s="11">
        <v>0.32879709090909087</v>
      </c>
      <c r="H29" s="11">
        <v>4.520025798525798E-2</v>
      </c>
      <c r="I29" s="11">
        <v>4.199036493374108E-2</v>
      </c>
      <c r="J29" s="11">
        <v>0.13419112781954887</v>
      </c>
      <c r="K29" s="11">
        <v>4.5012968203105748E-2</v>
      </c>
      <c r="L29" s="11">
        <v>0</v>
      </c>
      <c r="M29" s="11">
        <v>0</v>
      </c>
      <c r="N29" s="11">
        <v>0</v>
      </c>
      <c r="O29" s="15">
        <v>5.5416420697128412E-2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1.4737403857990767</v>
      </c>
      <c r="D33" s="11">
        <v>35.083551612903229</v>
      </c>
      <c r="E33" s="11">
        <v>1.5194860895240605</v>
      </c>
      <c r="F33" s="11">
        <v>2.7239065480895919</v>
      </c>
      <c r="G33" s="11">
        <v>24.106988000000001</v>
      </c>
      <c r="H33" s="11">
        <v>4.1687093488943496</v>
      </c>
      <c r="I33" s="11">
        <v>2.172537892966361</v>
      </c>
      <c r="J33" s="11">
        <v>37.839937744360903</v>
      </c>
      <c r="K33" s="11">
        <v>3.341816714813902</v>
      </c>
      <c r="L33" s="11">
        <v>72.607194285714286</v>
      </c>
      <c r="M33" s="11">
        <v>204.64897258064516</v>
      </c>
      <c r="N33" s="11">
        <v>180.32548710526316</v>
      </c>
      <c r="O33" s="11">
        <v>2.1098523932454398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22745</v>
      </c>
      <c r="D37" s="49">
        <v>31</v>
      </c>
      <c r="E37" s="49">
        <v>22776</v>
      </c>
      <c r="F37" s="49">
        <v>759</v>
      </c>
      <c r="G37" s="49">
        <v>55</v>
      </c>
      <c r="H37" s="49">
        <v>814</v>
      </c>
      <c r="I37" s="49">
        <v>3924</v>
      </c>
      <c r="J37" s="49">
        <v>133</v>
      </c>
      <c r="K37" s="49">
        <v>4057</v>
      </c>
      <c r="L37" s="49">
        <v>7</v>
      </c>
      <c r="M37" s="49">
        <v>31</v>
      </c>
      <c r="N37" s="49">
        <v>38</v>
      </c>
      <c r="O37" s="49">
        <v>27685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4822.5716923460204</v>
      </c>
      <c r="D38" s="49">
        <v>214.86369999999999</v>
      </c>
      <c r="E38" s="49">
        <v>5037.4353923460203</v>
      </c>
      <c r="F38" s="49">
        <v>280.55196137499217</v>
      </c>
      <c r="G38" s="49">
        <v>301.06098196721314</v>
      </c>
      <c r="H38" s="49">
        <v>581.61294334220531</v>
      </c>
      <c r="I38" s="49">
        <v>1893.6177562964424</v>
      </c>
      <c r="J38" s="49">
        <v>979.02161613302815</v>
      </c>
      <c r="K38" s="49">
        <v>2872.6393724294703</v>
      </c>
      <c r="L38" s="49">
        <v>42.342199999999998</v>
      </c>
      <c r="M38" s="49">
        <v>3445.2093994144034</v>
      </c>
      <c r="N38" s="49">
        <v>3487.5515994144034</v>
      </c>
      <c r="O38" s="49">
        <v>11979.239307532102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106396.776</v>
      </c>
      <c r="D39" s="49">
        <v>953</v>
      </c>
      <c r="E39" s="49">
        <v>107349.776</v>
      </c>
      <c r="F39" s="49">
        <v>4374.8460000000059</v>
      </c>
      <c r="G39" s="49">
        <v>4825.6080000000002</v>
      </c>
      <c r="H39" s="49">
        <v>9200.4540000000052</v>
      </c>
      <c r="I39" s="49">
        <v>22020.927799999892</v>
      </c>
      <c r="J39" s="49">
        <v>29593.3</v>
      </c>
      <c r="K39" s="49">
        <v>51614.227799999891</v>
      </c>
      <c r="L39" s="49">
        <v>350.23200000000003</v>
      </c>
      <c r="M39" s="49">
        <v>22923</v>
      </c>
      <c r="N39" s="49">
        <v>23273.232</v>
      </c>
      <c r="O39" s="49">
        <v>191437.68979999991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4C1DB044-F420-45F0-828F-35677F948D49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0AFA-8A65-424B-A04D-642FBFAE44DA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0.59669667760655443</v>
      </c>
      <c r="D17" s="11">
        <v>30.100697500909085</v>
      </c>
      <c r="E17" s="11">
        <v>0.65170413676864392</v>
      </c>
      <c r="F17" s="11">
        <v>0.55182737706554297</v>
      </c>
      <c r="G17" s="11">
        <v>1.0430988837499999</v>
      </c>
      <c r="H17" s="11">
        <v>0.55547995332342004</v>
      </c>
      <c r="I17" s="11">
        <v>1.1870346213705893</v>
      </c>
      <c r="J17" s="11">
        <v>23.145174294646466</v>
      </c>
      <c r="K17" s="11">
        <v>1.6216319479708117</v>
      </c>
      <c r="L17" s="11">
        <v>76.527706133333325</v>
      </c>
      <c r="M17" s="11">
        <v>168.9598637</v>
      </c>
      <c r="N17" s="11">
        <v>113.50056915999998</v>
      </c>
      <c r="O17" s="15">
        <v>0.84964708814558054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0.17285501502080144</v>
      </c>
      <c r="D21" s="11">
        <v>0</v>
      </c>
      <c r="E21" s="11">
        <v>0.17253274295889826</v>
      </c>
      <c r="F21" s="11">
        <v>0.16621179747284645</v>
      </c>
      <c r="G21" s="11">
        <v>0</v>
      </c>
      <c r="H21" s="11">
        <v>0.16497602202695169</v>
      </c>
      <c r="I21" s="11">
        <v>0.23237668629662456</v>
      </c>
      <c r="J21" s="11">
        <v>0</v>
      </c>
      <c r="K21" s="11">
        <v>0.22777746759543185</v>
      </c>
      <c r="L21" s="11">
        <v>0</v>
      </c>
      <c r="M21" s="11">
        <v>0</v>
      </c>
      <c r="N21" s="11">
        <v>0</v>
      </c>
      <c r="O21" s="15">
        <v>0.18150868453393118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1.5577216951095261E-2</v>
      </c>
      <c r="D22" s="11">
        <v>0</v>
      </c>
      <c r="E22" s="11">
        <v>1.5548174682203389E-2</v>
      </c>
      <c r="F22" s="11">
        <v>0</v>
      </c>
      <c r="G22" s="11">
        <v>0</v>
      </c>
      <c r="H22" s="11">
        <v>0</v>
      </c>
      <c r="I22" s="11">
        <v>2.6804647358759943E-3</v>
      </c>
      <c r="J22" s="11">
        <v>0</v>
      </c>
      <c r="K22" s="11">
        <v>2.6274127548980408E-3</v>
      </c>
      <c r="L22" s="11">
        <v>0</v>
      </c>
      <c r="M22" s="11">
        <v>0</v>
      </c>
      <c r="N22" s="11">
        <v>0</v>
      </c>
      <c r="O22" s="15">
        <v>1.280245355362436E-2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0.78512890957845116</v>
      </c>
      <c r="D25" s="11">
        <v>30.100697500909085</v>
      </c>
      <c r="E25" s="11">
        <v>0.83978505440974549</v>
      </c>
      <c r="F25" s="11">
        <v>0.71803917453838939</v>
      </c>
      <c r="G25" s="11">
        <v>1.0430988837499999</v>
      </c>
      <c r="H25" s="11">
        <v>0.72045597535037176</v>
      </c>
      <c r="I25" s="11">
        <v>1.4220917724030899</v>
      </c>
      <c r="J25" s="11">
        <v>23.145174294646466</v>
      </c>
      <c r="K25" s="11">
        <v>1.8520368283211415</v>
      </c>
      <c r="L25" s="11">
        <v>76.527706133333325</v>
      </c>
      <c r="M25" s="11">
        <v>168.9598637</v>
      </c>
      <c r="N25" s="11">
        <v>113.50056915999998</v>
      </c>
      <c r="O25" s="11">
        <v>1.0439582262331362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1.4924777126846664</v>
      </c>
      <c r="D28" s="11">
        <v>34.649538636363637</v>
      </c>
      <c r="E28" s="11">
        <v>1.5542959618644068</v>
      </c>
      <c r="F28" s="11">
        <v>0.87943586142322094</v>
      </c>
      <c r="G28" s="11">
        <v>2.4406418749999998</v>
      </c>
      <c r="H28" s="11">
        <v>0.89104334107806682</v>
      </c>
      <c r="I28" s="11">
        <v>2.9201215582296554</v>
      </c>
      <c r="J28" s="11">
        <v>26.296941414141411</v>
      </c>
      <c r="K28" s="11">
        <v>3.3827975209916032</v>
      </c>
      <c r="L28" s="11">
        <v>69.733296666666675</v>
      </c>
      <c r="M28" s="11">
        <v>315.49142499999999</v>
      </c>
      <c r="N28" s="11">
        <v>168.03654799999998</v>
      </c>
      <c r="O28" s="15">
        <v>1.8944107388507143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2.9361732382407876E-3</v>
      </c>
      <c r="D29" s="11">
        <v>0.71388720454545451</v>
      </c>
      <c r="E29" s="11">
        <v>4.2616751610169484E-3</v>
      </c>
      <c r="F29" s="11">
        <v>2.1435246816479399E-3</v>
      </c>
      <c r="G29" s="11">
        <v>0</v>
      </c>
      <c r="H29" s="11">
        <v>2.1275876951672859E-3</v>
      </c>
      <c r="I29" s="11">
        <v>6.9356578829288191E-3</v>
      </c>
      <c r="J29" s="11">
        <v>0.47429644444444446</v>
      </c>
      <c r="K29" s="11">
        <v>1.618570143942423E-2</v>
      </c>
      <c r="L29" s="11">
        <v>0</v>
      </c>
      <c r="M29" s="11">
        <v>3.7149055</v>
      </c>
      <c r="N29" s="11">
        <v>1.4859621999999999</v>
      </c>
      <c r="O29" s="15">
        <v>6.6924453907302606E-3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0.21943329512650703</v>
      </c>
      <c r="D30" s="11">
        <v>7.206275909090909</v>
      </c>
      <c r="E30" s="11">
        <v>0.23245961186440678</v>
      </c>
      <c r="F30" s="11">
        <v>0.25332587078651686</v>
      </c>
      <c r="G30" s="11">
        <v>4.5555482500000002</v>
      </c>
      <c r="H30" s="11">
        <v>0.28531265427509295</v>
      </c>
      <c r="I30" s="11">
        <v>0.47899767489292266</v>
      </c>
      <c r="J30" s="11">
        <v>10.85030606060606</v>
      </c>
      <c r="K30" s="11">
        <v>0.68426747301079571</v>
      </c>
      <c r="L30" s="11">
        <v>0.30171983333333335</v>
      </c>
      <c r="M30" s="11">
        <v>20.998642499999999</v>
      </c>
      <c r="N30" s="11">
        <v>8.5804889000000006</v>
      </c>
      <c r="O30" s="15">
        <v>0.31331022786984641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8.8907183944642545E-2</v>
      </c>
      <c r="D31" s="11">
        <v>0</v>
      </c>
      <c r="E31" s="11">
        <v>8.8741424788135584E-2</v>
      </c>
      <c r="F31" s="11">
        <v>0.3057084151685393</v>
      </c>
      <c r="G31" s="11">
        <v>0</v>
      </c>
      <c r="H31" s="11">
        <v>0.30343549014869886</v>
      </c>
      <c r="I31" s="11">
        <v>0.12350637426065676</v>
      </c>
      <c r="J31" s="11">
        <v>0</v>
      </c>
      <c r="K31" s="11">
        <v>0.12106192582966815</v>
      </c>
      <c r="L31" s="11">
        <v>0</v>
      </c>
      <c r="M31" s="11">
        <v>180.1681375</v>
      </c>
      <c r="N31" s="11">
        <v>72.067255000000003</v>
      </c>
      <c r="O31" s="15">
        <v>0.12621323482215036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1.8037543649940566</v>
      </c>
      <c r="D33" s="11">
        <v>42.569701750000007</v>
      </c>
      <c r="E33" s="11">
        <v>1.8797586736779661</v>
      </c>
      <c r="F33" s="11">
        <v>1.440613672059925</v>
      </c>
      <c r="G33" s="11">
        <v>6.996190125</v>
      </c>
      <c r="H33" s="11">
        <v>1.481919073197026</v>
      </c>
      <c r="I33" s="11">
        <v>3.5295612652661634</v>
      </c>
      <c r="J33" s="11">
        <v>37.621543919191915</v>
      </c>
      <c r="K33" s="11">
        <v>4.2043126212714919</v>
      </c>
      <c r="L33" s="11">
        <v>70.035016500000012</v>
      </c>
      <c r="M33" s="11">
        <v>520.37311049999994</v>
      </c>
      <c r="N33" s="11">
        <v>250.17025409999997</v>
      </c>
      <c r="O33" s="11">
        <v>2.3406266469334414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23556</v>
      </c>
      <c r="D37" s="49">
        <v>44</v>
      </c>
      <c r="E37" s="49">
        <v>23600</v>
      </c>
      <c r="F37" s="49">
        <v>1068</v>
      </c>
      <c r="G37" s="49">
        <v>8</v>
      </c>
      <c r="H37" s="49">
        <v>1076</v>
      </c>
      <c r="I37" s="49">
        <v>4903</v>
      </c>
      <c r="J37" s="49">
        <v>99</v>
      </c>
      <c r="K37" s="49">
        <v>5002</v>
      </c>
      <c r="L37" s="49">
        <v>6</v>
      </c>
      <c r="M37" s="49">
        <v>4</v>
      </c>
      <c r="N37" s="49">
        <v>10</v>
      </c>
      <c r="O37" s="49">
        <v>29688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5528.8056161684171</v>
      </c>
      <c r="D38" s="49">
        <v>597.53589999999997</v>
      </c>
      <c r="E38" s="49">
        <v>6126.341516168417</v>
      </c>
      <c r="F38" s="49">
        <v>165.0741663657636</v>
      </c>
      <c r="G38" s="49">
        <v>13.7705</v>
      </c>
      <c r="H38" s="49">
        <v>178.8446663657636</v>
      </c>
      <c r="I38" s="49">
        <v>3257.1730235505415</v>
      </c>
      <c r="J38" s="49">
        <v>1372.121400273224</v>
      </c>
      <c r="K38" s="49">
        <v>4629.2944238237651</v>
      </c>
      <c r="L38" s="49">
        <v>57.123899999999999</v>
      </c>
      <c r="M38" s="49">
        <v>166.54409999999999</v>
      </c>
      <c r="N38" s="49">
        <v>223.66799999999998</v>
      </c>
      <c r="O38" s="49">
        <v>11158.148606357945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155003.1624000016</v>
      </c>
      <c r="D39" s="49">
        <v>3011.2</v>
      </c>
      <c r="E39" s="49">
        <v>158014.36240000161</v>
      </c>
      <c r="F39" s="49">
        <v>3943.4300000000003</v>
      </c>
      <c r="G39" s="49">
        <v>330.6</v>
      </c>
      <c r="H39" s="49">
        <v>4274.0300000000007</v>
      </c>
      <c r="I39" s="49">
        <v>31180.822800000016</v>
      </c>
      <c r="J39" s="49">
        <v>12495</v>
      </c>
      <c r="K39" s="49">
        <v>43675.822800000016</v>
      </c>
      <c r="L39" s="49">
        <v>237.99000000000004</v>
      </c>
      <c r="M39" s="49">
        <v>960</v>
      </c>
      <c r="N39" s="49">
        <v>1197.99</v>
      </c>
      <c r="O39" s="49">
        <v>207162.20520000163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B9456CD9-9CCA-4010-BF93-82C47754790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F45E-FF56-4125-95D8-B09AE68B07B9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0.15883353090329047</v>
      </c>
      <c r="D17" s="11">
        <v>14.129121783000004</v>
      </c>
      <c r="E17" s="11">
        <v>0.1626526364943503</v>
      </c>
      <c r="F17" s="11">
        <v>0.2573989669436284</v>
      </c>
      <c r="G17" s="11">
        <v>9.816214767</v>
      </c>
      <c r="H17" s="11">
        <v>0.27542960844198322</v>
      </c>
      <c r="I17" s="11">
        <v>0.45590506552733701</v>
      </c>
      <c r="J17" s="11">
        <v>131.39342816697749</v>
      </c>
      <c r="K17" s="11">
        <v>2.0020197927105321</v>
      </c>
      <c r="L17" s="11">
        <v>4.5308711918749998</v>
      </c>
      <c r="M17" s="11">
        <v>31.901711049999999</v>
      </c>
      <c r="N17" s="11">
        <v>16.261231131071426</v>
      </c>
      <c r="O17" s="15">
        <v>0.51693679236888235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3.4011456539969009E-2</v>
      </c>
      <c r="D18" s="11">
        <v>1.8607397699999999</v>
      </c>
      <c r="E18" s="11">
        <v>3.4510835521231999E-2</v>
      </c>
      <c r="F18" s="11">
        <v>4.2200435902051837E-2</v>
      </c>
      <c r="G18" s="11">
        <v>0.59121335714285717</v>
      </c>
      <c r="H18" s="11">
        <v>4.3236030202425224E-2</v>
      </c>
      <c r="I18" s="11">
        <v>0.20956335626464823</v>
      </c>
      <c r="J18" s="11">
        <v>9.7962468038585211</v>
      </c>
      <c r="K18" s="11">
        <v>0.32276324054597916</v>
      </c>
      <c r="L18" s="11">
        <v>0.38663480833333336</v>
      </c>
      <c r="M18" s="11">
        <v>33.973950000000002</v>
      </c>
      <c r="N18" s="11">
        <v>14.781198461904761</v>
      </c>
      <c r="O18" s="15">
        <v>9.3465802025882672E-2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2.0201697062514411E-2</v>
      </c>
      <c r="D21" s="11">
        <v>0</v>
      </c>
      <c r="E21" s="11">
        <v>2.0196174455334937E-2</v>
      </c>
      <c r="F21" s="11">
        <v>1.9091860101592872E-2</v>
      </c>
      <c r="G21" s="11">
        <v>0</v>
      </c>
      <c r="H21" s="11">
        <v>1.9055847430962003E-2</v>
      </c>
      <c r="I21" s="11">
        <v>5.3391961113491711E-2</v>
      </c>
      <c r="J21" s="11">
        <v>0</v>
      </c>
      <c r="K21" s="11">
        <v>5.2761507020307109E-2</v>
      </c>
      <c r="L21" s="11">
        <v>6.7119224999999992E-3</v>
      </c>
      <c r="M21" s="11">
        <v>0</v>
      </c>
      <c r="N21" s="11">
        <v>3.8353842857142854E-3</v>
      </c>
      <c r="O21" s="15">
        <v>2.6294870898338745E-2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1.6318268956097386E-3</v>
      </c>
      <c r="D22" s="11">
        <v>0</v>
      </c>
      <c r="E22" s="11">
        <v>1.6313807974972154E-3</v>
      </c>
      <c r="F22" s="11">
        <v>4.1600561960043201E-3</v>
      </c>
      <c r="G22" s="11">
        <v>0</v>
      </c>
      <c r="H22" s="11">
        <v>4.1522091484774998E-3</v>
      </c>
      <c r="I22" s="11">
        <v>2.9719555538479268E-3</v>
      </c>
      <c r="J22" s="11">
        <v>0</v>
      </c>
      <c r="K22" s="11">
        <v>2.9368626015642794E-3</v>
      </c>
      <c r="L22" s="11">
        <v>1.3830521166666667</v>
      </c>
      <c r="M22" s="11">
        <v>0</v>
      </c>
      <c r="N22" s="11">
        <v>0.7903154952380953</v>
      </c>
      <c r="O22" s="15">
        <v>2.1810679668123976E-3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0.21467851140138361</v>
      </c>
      <c r="D25" s="11">
        <v>15.989861553000004</v>
      </c>
      <c r="E25" s="11">
        <v>0.21899102726841446</v>
      </c>
      <c r="F25" s="11">
        <v>0.32285131914327747</v>
      </c>
      <c r="G25" s="11">
        <v>10.407428124142857</v>
      </c>
      <c r="H25" s="11">
        <v>0.34187369522384797</v>
      </c>
      <c r="I25" s="11">
        <v>0.72183233845932493</v>
      </c>
      <c r="J25" s="11">
        <v>141.18967497083599</v>
      </c>
      <c r="K25" s="11">
        <v>2.3804814028783827</v>
      </c>
      <c r="L25" s="11">
        <v>6.3072700393750001</v>
      </c>
      <c r="M25" s="11">
        <v>65.875661050000005</v>
      </c>
      <c r="N25" s="11">
        <v>31.836580472499996</v>
      </c>
      <c r="O25" s="11">
        <v>0.63887853325991617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9.3510818795005016E-2</v>
      </c>
      <c r="D29" s="11">
        <v>12.368909233333333</v>
      </c>
      <c r="E29" s="11">
        <v>9.6866586540914887E-2</v>
      </c>
      <c r="F29" s="11">
        <v>0.2030416125</v>
      </c>
      <c r="G29" s="11">
        <v>33.93088085714286</v>
      </c>
      <c r="H29" s="11">
        <v>0.26666189671247642</v>
      </c>
      <c r="I29" s="11">
        <v>0.23594083374956779</v>
      </c>
      <c r="J29" s="11">
        <v>61.961107813504825</v>
      </c>
      <c r="K29" s="11">
        <v>0.96479370529273289</v>
      </c>
      <c r="L29" s="11">
        <v>0</v>
      </c>
      <c r="M29" s="11">
        <v>27.19465111111111</v>
      </c>
      <c r="N29" s="11">
        <v>11.654850476190475</v>
      </c>
      <c r="O29" s="15">
        <v>0.26832363235405599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5.4001937744964004E-3</v>
      </c>
      <c r="D31" s="11">
        <v>0</v>
      </c>
      <c r="E31" s="11">
        <v>5.3987175050118465E-3</v>
      </c>
      <c r="F31" s="11">
        <v>6.4127399524838017E-3</v>
      </c>
      <c r="G31" s="11">
        <v>0</v>
      </c>
      <c r="H31" s="11">
        <v>6.4006437035839395E-3</v>
      </c>
      <c r="I31" s="11">
        <v>2.4632014484957932E-2</v>
      </c>
      <c r="J31" s="11">
        <v>0</v>
      </c>
      <c r="K31" s="11">
        <v>2.4341158819955962E-2</v>
      </c>
      <c r="L31" s="11">
        <v>0</v>
      </c>
      <c r="M31" s="11">
        <v>0</v>
      </c>
      <c r="N31" s="11">
        <v>0</v>
      </c>
      <c r="O31" s="15">
        <v>8.9916076462586998E-3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9.8911012569501411E-2</v>
      </c>
      <c r="D33" s="11">
        <v>12.368909233333333</v>
      </c>
      <c r="E33" s="11">
        <v>0.10226530404592674</v>
      </c>
      <c r="F33" s="11">
        <v>0.20945435245248381</v>
      </c>
      <c r="G33" s="11">
        <v>33.93088085714286</v>
      </c>
      <c r="H33" s="11">
        <v>0.27306254041606037</v>
      </c>
      <c r="I33" s="11">
        <v>0.2605728482345257</v>
      </c>
      <c r="J33" s="11">
        <v>61.961107813504825</v>
      </c>
      <c r="K33" s="11">
        <v>0.98913486411268881</v>
      </c>
      <c r="L33" s="11">
        <v>0</v>
      </c>
      <c r="M33" s="11">
        <v>27.19465111111111</v>
      </c>
      <c r="N33" s="11">
        <v>11.654850476190475</v>
      </c>
      <c r="O33" s="11">
        <v>0.27731524000031471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109710</v>
      </c>
      <c r="D37" s="49">
        <v>30</v>
      </c>
      <c r="E37" s="49">
        <v>109740</v>
      </c>
      <c r="F37" s="49">
        <v>3704</v>
      </c>
      <c r="G37" s="49">
        <v>7</v>
      </c>
      <c r="H37" s="49">
        <v>3711</v>
      </c>
      <c r="I37" s="49">
        <v>26027</v>
      </c>
      <c r="J37" s="49">
        <v>311</v>
      </c>
      <c r="K37" s="49">
        <v>26338</v>
      </c>
      <c r="L37" s="49">
        <v>24</v>
      </c>
      <c r="M37" s="49">
        <v>18</v>
      </c>
      <c r="N37" s="49">
        <v>42</v>
      </c>
      <c r="O37" s="49">
        <v>139831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34976.913471716318</v>
      </c>
      <c r="D38" s="49">
        <v>540.58720000000005</v>
      </c>
      <c r="E38" s="49">
        <v>35517.50067171632</v>
      </c>
      <c r="F38" s="49">
        <v>822.22149073346236</v>
      </c>
      <c r="G38" s="49">
        <v>198.16605202020202</v>
      </c>
      <c r="H38" s="49">
        <v>1020.3875427536643</v>
      </c>
      <c r="I38" s="49">
        <v>21719.784639656085</v>
      </c>
      <c r="J38" s="49">
        <v>19690.252685941916</v>
      </c>
      <c r="K38" s="49">
        <v>41410.037325598001</v>
      </c>
      <c r="L38" s="49">
        <v>336.59854808743171</v>
      </c>
      <c r="M38" s="49">
        <v>1650.2588847435943</v>
      </c>
      <c r="N38" s="49">
        <v>1986.857432831026</v>
      </c>
      <c r="O38" s="49">
        <v>79934.782972899004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672790.2295999357</v>
      </c>
      <c r="D39" s="49">
        <v>3153</v>
      </c>
      <c r="E39" s="49">
        <v>675943.2295999357</v>
      </c>
      <c r="F39" s="49">
        <v>15439.450000000043</v>
      </c>
      <c r="G39" s="49">
        <v>987</v>
      </c>
      <c r="H39" s="49">
        <v>16426.450000000041</v>
      </c>
      <c r="I39" s="49">
        <v>165841.73120000091</v>
      </c>
      <c r="J39" s="49">
        <v>96521.600000000006</v>
      </c>
      <c r="K39" s="49">
        <v>262363.33120000095</v>
      </c>
      <c r="L39" s="49">
        <v>952.63799999999992</v>
      </c>
      <c r="M39" s="49">
        <v>10997</v>
      </c>
      <c r="N39" s="49">
        <v>11949.637999999999</v>
      </c>
      <c r="O39" s="49">
        <v>966682.64879993675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5F5729B0-D618-481E-A7AD-7E9C8920F800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48DE-CA97-4963-B7E4-9968055E0C53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0.10978468998092394</v>
      </c>
      <c r="D17" s="11">
        <v>7.6853080000000004E-2</v>
      </c>
      <c r="E17" s="11">
        <v>0.10977513311056755</v>
      </c>
      <c r="F17" s="11">
        <v>5.0299900038416778E-2</v>
      </c>
      <c r="G17" s="11">
        <v>0.72192310999999998</v>
      </c>
      <c r="H17" s="11">
        <v>5.4186608429398167E-2</v>
      </c>
      <c r="I17" s="11">
        <v>0.19440388307238482</v>
      </c>
      <c r="J17" s="11">
        <v>2.012994494</v>
      </c>
      <c r="K17" s="11">
        <v>0.21480539317926856</v>
      </c>
      <c r="L17" s="11">
        <v>4.9851340000000001E-2</v>
      </c>
      <c r="M17" s="11">
        <v>490.62122239200005</v>
      </c>
      <c r="N17" s="11">
        <v>381.60536215822225</v>
      </c>
      <c r="O17" s="15">
        <v>0.23530781269833417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4.5418362776810148E-2</v>
      </c>
      <c r="D18" s="11">
        <v>0</v>
      </c>
      <c r="E18" s="11">
        <v>4.5405182206376182E-2</v>
      </c>
      <c r="F18" s="11">
        <v>2.3334970896391152E-2</v>
      </c>
      <c r="G18" s="11">
        <v>0</v>
      </c>
      <c r="H18" s="11">
        <v>2.3199930555555557E-2</v>
      </c>
      <c r="I18" s="11">
        <v>9.3438066712049017E-2</v>
      </c>
      <c r="J18" s="11">
        <v>0.33214176000000001</v>
      </c>
      <c r="K18" s="11">
        <v>9.6115918330715727E-2</v>
      </c>
      <c r="L18" s="11">
        <v>0</v>
      </c>
      <c r="M18" s="11">
        <v>0</v>
      </c>
      <c r="N18" s="11">
        <v>0</v>
      </c>
      <c r="O18" s="15">
        <v>5.1581610687778334E-2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3.1043590030687566E-2</v>
      </c>
      <c r="D20" s="11">
        <v>0</v>
      </c>
      <c r="E20" s="11">
        <v>3.1034581070436548E-2</v>
      </c>
      <c r="F20" s="11">
        <v>3.0265486612339931E-4</v>
      </c>
      <c r="G20" s="11">
        <v>0</v>
      </c>
      <c r="H20" s="11">
        <v>3.009033912037037E-4</v>
      </c>
      <c r="I20" s="11">
        <v>0.22517024665305196</v>
      </c>
      <c r="J20" s="11">
        <v>10.221673469999999</v>
      </c>
      <c r="K20" s="11">
        <v>0.33731410152568991</v>
      </c>
      <c r="L20" s="11">
        <v>354.55435</v>
      </c>
      <c r="M20" s="11">
        <v>575.4507142857143</v>
      </c>
      <c r="N20" s="11">
        <v>526.36263333333329</v>
      </c>
      <c r="O20" s="15">
        <v>0.23057158969355102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1.6911551257095706E-2</v>
      </c>
      <c r="D21" s="11">
        <v>0</v>
      </c>
      <c r="E21" s="11">
        <v>1.6906643464765385E-2</v>
      </c>
      <c r="F21" s="11">
        <v>2.4226676334388818E-2</v>
      </c>
      <c r="G21" s="11">
        <v>0</v>
      </c>
      <c r="H21" s="11">
        <v>2.4086475661157403E-2</v>
      </c>
      <c r="I21" s="11">
        <v>3.2431601448831414E-2</v>
      </c>
      <c r="J21" s="11">
        <v>0</v>
      </c>
      <c r="K21" s="11">
        <v>3.2067773745793143E-2</v>
      </c>
      <c r="L21" s="11">
        <v>0</v>
      </c>
      <c r="M21" s="11">
        <v>0</v>
      </c>
      <c r="N21" s="11">
        <v>0</v>
      </c>
      <c r="O21" s="15">
        <v>1.9539919001850106E-2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2.8769007215725305E-4</v>
      </c>
      <c r="D22" s="11">
        <v>0</v>
      </c>
      <c r="E22" s="11">
        <v>2.8760658347498028E-4</v>
      </c>
      <c r="F22" s="11">
        <v>0</v>
      </c>
      <c r="G22" s="11">
        <v>0</v>
      </c>
      <c r="H22" s="11">
        <v>0</v>
      </c>
      <c r="I22" s="11">
        <v>9.7696061356932143E-5</v>
      </c>
      <c r="J22" s="11">
        <v>0</v>
      </c>
      <c r="K22" s="11">
        <v>9.6600076822975082E-5</v>
      </c>
      <c r="L22" s="11">
        <v>0</v>
      </c>
      <c r="M22" s="11">
        <v>0</v>
      </c>
      <c r="N22" s="11">
        <v>0</v>
      </c>
      <c r="O22" s="15">
        <v>2.4304486037935016E-4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0.20344588411767464</v>
      </c>
      <c r="D25" s="11">
        <v>7.6853080000000004E-2</v>
      </c>
      <c r="E25" s="11">
        <v>0.20340914643562066</v>
      </c>
      <c r="F25" s="11">
        <v>9.816420213532015E-2</v>
      </c>
      <c r="G25" s="11">
        <v>0.72192310999999998</v>
      </c>
      <c r="H25" s="11">
        <v>0.10177391803731482</v>
      </c>
      <c r="I25" s="11">
        <v>0.54554149394767415</v>
      </c>
      <c r="J25" s="11">
        <v>12.566809723999999</v>
      </c>
      <c r="K25" s="11">
        <v>0.68039978685829039</v>
      </c>
      <c r="L25" s="11">
        <v>354.60420133999997</v>
      </c>
      <c r="M25" s="11">
        <v>1066.0719366777143</v>
      </c>
      <c r="N25" s="11">
        <v>907.96799549155548</v>
      </c>
      <c r="O25" s="11">
        <v>0.53724397694189308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0.39644450062204534</v>
      </c>
      <c r="D29" s="11">
        <v>3.0320649999999998</v>
      </c>
      <c r="E29" s="11">
        <v>0.39720936706604204</v>
      </c>
      <c r="F29" s="11">
        <v>0.20965757118742726</v>
      </c>
      <c r="G29" s="11">
        <v>0.42917327999999999</v>
      </c>
      <c r="H29" s="11">
        <v>0.21092791672453703</v>
      </c>
      <c r="I29" s="11">
        <v>0.77620217143181303</v>
      </c>
      <c r="J29" s="11">
        <v>16.738226940000001</v>
      </c>
      <c r="K29" s="11">
        <v>0.95526908604442451</v>
      </c>
      <c r="L29" s="11">
        <v>0</v>
      </c>
      <c r="M29" s="11">
        <v>0</v>
      </c>
      <c r="N29" s="11">
        <v>0</v>
      </c>
      <c r="O29" s="15">
        <v>0.46852069601187535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1.3478718305963342</v>
      </c>
      <c r="D30" s="11">
        <v>4.9716577542857143</v>
      </c>
      <c r="E30" s="11">
        <v>1.3489234661614362</v>
      </c>
      <c r="F30" s="11">
        <v>0.39631196722933654</v>
      </c>
      <c r="G30" s="11">
        <v>0</v>
      </c>
      <c r="H30" s="11">
        <v>0.39401849519675936</v>
      </c>
      <c r="I30" s="11">
        <v>3.4701581021102785</v>
      </c>
      <c r="J30" s="11">
        <v>3.4107754679999998</v>
      </c>
      <c r="K30" s="11">
        <v>3.4694919294144038</v>
      </c>
      <c r="L30" s="11">
        <v>472.52392075</v>
      </c>
      <c r="M30" s="11">
        <v>182.78736157142856</v>
      </c>
      <c r="N30" s="11">
        <v>247.17326361111111</v>
      </c>
      <c r="O30" s="15">
        <v>1.6792456470024744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3.9700746039645018E-2</v>
      </c>
      <c r="D31" s="11">
        <v>0</v>
      </c>
      <c r="E31" s="11">
        <v>3.968922474192612E-2</v>
      </c>
      <c r="F31" s="11">
        <v>3.2181527648428403E-2</v>
      </c>
      <c r="G31" s="11">
        <v>0</v>
      </c>
      <c r="H31" s="11">
        <v>3.1995291956018516E-2</v>
      </c>
      <c r="I31" s="11">
        <v>4.2592261175402768E-2</v>
      </c>
      <c r="J31" s="11">
        <v>0</v>
      </c>
      <c r="K31" s="11">
        <v>4.2114448059232666E-2</v>
      </c>
      <c r="L31" s="11">
        <v>0</v>
      </c>
      <c r="M31" s="11">
        <v>0</v>
      </c>
      <c r="N31" s="11">
        <v>0</v>
      </c>
      <c r="O31" s="15">
        <v>3.9595439534883717E-2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4.7626570705814039E-2</v>
      </c>
      <c r="D32" s="11">
        <v>0</v>
      </c>
      <c r="E32" s="11">
        <v>4.7612749305584338E-2</v>
      </c>
      <c r="F32" s="11">
        <v>5.0100295983701984E-2</v>
      </c>
      <c r="G32" s="11">
        <v>0</v>
      </c>
      <c r="H32" s="11">
        <v>4.9810363715277778E-2</v>
      </c>
      <c r="I32" s="11">
        <v>0.26611669775357388</v>
      </c>
      <c r="J32" s="11">
        <v>0</v>
      </c>
      <c r="K32" s="11">
        <v>0.26313131859995514</v>
      </c>
      <c r="L32" s="11">
        <v>0</v>
      </c>
      <c r="M32" s="11">
        <v>0</v>
      </c>
      <c r="N32" s="11">
        <v>0</v>
      </c>
      <c r="O32" s="15">
        <v>7.9410051839023596E-2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1.8316436479638387</v>
      </c>
      <c r="D33" s="11">
        <v>8.0037227542857146</v>
      </c>
      <c r="E33" s="11">
        <v>1.8334348072749886</v>
      </c>
      <c r="F33" s="11">
        <v>0.68825136204889426</v>
      </c>
      <c r="G33" s="11">
        <v>0.42917327999999999</v>
      </c>
      <c r="H33" s="11">
        <v>0.68675206759259266</v>
      </c>
      <c r="I33" s="11">
        <v>4.5550692324710687</v>
      </c>
      <c r="J33" s="11">
        <v>20.149002408000001</v>
      </c>
      <c r="K33" s="11">
        <v>4.7300067821180161</v>
      </c>
      <c r="L33" s="11">
        <v>472.52392075</v>
      </c>
      <c r="M33" s="11">
        <v>182.78736157142856</v>
      </c>
      <c r="N33" s="11">
        <v>247.17326361111111</v>
      </c>
      <c r="O33" s="11">
        <v>2.266771834388257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24114</v>
      </c>
      <c r="D37" s="49">
        <v>7</v>
      </c>
      <c r="E37" s="49">
        <v>24121</v>
      </c>
      <c r="F37" s="49">
        <v>1718</v>
      </c>
      <c r="G37" s="49">
        <v>10</v>
      </c>
      <c r="H37" s="49">
        <v>1728</v>
      </c>
      <c r="I37" s="49">
        <v>4407</v>
      </c>
      <c r="J37" s="49">
        <v>50</v>
      </c>
      <c r="K37" s="49">
        <v>4457</v>
      </c>
      <c r="L37" s="49">
        <v>2</v>
      </c>
      <c r="M37" s="49">
        <v>7</v>
      </c>
      <c r="N37" s="49">
        <v>9</v>
      </c>
      <c r="O37" s="49">
        <v>30315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6225.1331223353218</v>
      </c>
      <c r="D38" s="49">
        <v>111.474</v>
      </c>
      <c r="E38" s="49">
        <v>6336.6071223353219</v>
      </c>
      <c r="F38" s="49">
        <v>304.19297226889967</v>
      </c>
      <c r="G38" s="49">
        <v>82.830627596439172</v>
      </c>
      <c r="H38" s="49">
        <v>387.02359986533884</v>
      </c>
      <c r="I38" s="49">
        <v>2499.5119911626243</v>
      </c>
      <c r="J38" s="49">
        <v>706.47284061462869</v>
      </c>
      <c r="K38" s="49">
        <v>3205.984831777253</v>
      </c>
      <c r="L38" s="49">
        <v>20.9513</v>
      </c>
      <c r="M38" s="49">
        <v>1744.5710999999999</v>
      </c>
      <c r="N38" s="49">
        <v>1765.5223999999998</v>
      </c>
      <c r="O38" s="49">
        <v>11695.137953977914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142923.96660000001</v>
      </c>
      <c r="D39" s="49">
        <v>418</v>
      </c>
      <c r="E39" s="49">
        <v>143341.96660000001</v>
      </c>
      <c r="F39" s="49">
        <v>12000.356000000002</v>
      </c>
      <c r="G39" s="49">
        <v>810</v>
      </c>
      <c r="H39" s="49">
        <v>12810.356000000002</v>
      </c>
      <c r="I39" s="49">
        <v>25941.740999999973</v>
      </c>
      <c r="J39" s="49">
        <v>7631</v>
      </c>
      <c r="K39" s="49">
        <v>33572.740999999973</v>
      </c>
      <c r="L39" s="49">
        <v>37.46</v>
      </c>
      <c r="M39" s="49">
        <v>6600</v>
      </c>
      <c r="N39" s="49">
        <v>6637.46</v>
      </c>
      <c r="O39" s="49">
        <v>196362.52359999999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8EA9C78F-CCCC-42ED-AB42-243ADF63362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09E4-3618-4BF2-BFE9-B74EEC8DEB34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0.35416015147305285</v>
      </c>
      <c r="D17" s="11">
        <v>35.900351582959459</v>
      </c>
      <c r="E17" s="11">
        <v>0.38056944210908422</v>
      </c>
      <c r="F17" s="11">
        <v>0.62972971823715307</v>
      </c>
      <c r="G17" s="11">
        <v>10.259974757909092</v>
      </c>
      <c r="H17" s="11">
        <v>0.66091390882778933</v>
      </c>
      <c r="I17" s="11">
        <v>0.81446420136575393</v>
      </c>
      <c r="J17" s="11">
        <v>32.202304496237616</v>
      </c>
      <c r="K17" s="11">
        <v>1.8177625223664844</v>
      </c>
      <c r="L17" s="11">
        <v>53.118915881818182</v>
      </c>
      <c r="M17" s="11">
        <v>365.74455118749995</v>
      </c>
      <c r="N17" s="11">
        <v>184.75076232631577</v>
      </c>
      <c r="O17" s="15">
        <v>0.72404683459597463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1.6435615907081425E-2</v>
      </c>
      <c r="D18" s="11">
        <v>0</v>
      </c>
      <c r="E18" s="11">
        <v>1.6423404951707798E-2</v>
      </c>
      <c r="F18" s="11">
        <v>3.4210717365623154E-3</v>
      </c>
      <c r="G18" s="11">
        <v>0</v>
      </c>
      <c r="H18" s="11">
        <v>3.4099937886370325E-3</v>
      </c>
      <c r="I18" s="11">
        <v>6.3580859828361258E-2</v>
      </c>
      <c r="J18" s="11">
        <v>2.2595968069306926</v>
      </c>
      <c r="K18" s="11">
        <v>0.13377553050083077</v>
      </c>
      <c r="L18" s="11">
        <v>1.4734904545454546</v>
      </c>
      <c r="M18" s="11">
        <v>3.605591</v>
      </c>
      <c r="N18" s="11">
        <v>2.3712170000000001</v>
      </c>
      <c r="O18" s="15">
        <v>3.8953592564079209E-2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8.2739116148187006E-2</v>
      </c>
      <c r="D21" s="11">
        <v>0</v>
      </c>
      <c r="E21" s="11">
        <v>8.2677644545257695E-2</v>
      </c>
      <c r="F21" s="11">
        <v>9.0157573191405813E-2</v>
      </c>
      <c r="G21" s="11">
        <v>0</v>
      </c>
      <c r="H21" s="11">
        <v>8.9865629327671503E-2</v>
      </c>
      <c r="I21" s="11">
        <v>0.33786909754826328</v>
      </c>
      <c r="J21" s="11">
        <v>0</v>
      </c>
      <c r="K21" s="11">
        <v>0.32706926248144641</v>
      </c>
      <c r="L21" s="11">
        <v>0</v>
      </c>
      <c r="M21" s="11">
        <v>0</v>
      </c>
      <c r="N21" s="11">
        <v>0</v>
      </c>
      <c r="O21" s="15">
        <v>0.1299278930898852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3.9850797363555988E-3</v>
      </c>
      <c r="D22" s="11">
        <v>0</v>
      </c>
      <c r="E22" s="11">
        <v>3.9821189935945068E-3</v>
      </c>
      <c r="F22" s="11">
        <v>3.4640658594211459E-3</v>
      </c>
      <c r="G22" s="11">
        <v>0</v>
      </c>
      <c r="H22" s="11">
        <v>3.4528486900206063E-3</v>
      </c>
      <c r="I22" s="11">
        <v>2.0537813976297507E-2</v>
      </c>
      <c r="J22" s="11">
        <v>0</v>
      </c>
      <c r="K22" s="11">
        <v>1.988133190917003E-2</v>
      </c>
      <c r="L22" s="11">
        <v>0</v>
      </c>
      <c r="M22" s="11">
        <v>0</v>
      </c>
      <c r="N22" s="11">
        <v>0</v>
      </c>
      <c r="O22" s="15">
        <v>7.0050259505587947E-3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0.45731996326467689</v>
      </c>
      <c r="D25" s="11">
        <v>35.900351582959459</v>
      </c>
      <c r="E25" s="11">
        <v>0.48365261059964421</v>
      </c>
      <c r="F25" s="11">
        <v>0.72677242902454242</v>
      </c>
      <c r="G25" s="11">
        <v>10.259974757909092</v>
      </c>
      <c r="H25" s="11">
        <v>0.75764238063411848</v>
      </c>
      <c r="I25" s="11">
        <v>1.236451972718676</v>
      </c>
      <c r="J25" s="11">
        <v>34.461901303168311</v>
      </c>
      <c r="K25" s="11">
        <v>2.2984886472579316</v>
      </c>
      <c r="L25" s="11">
        <v>54.592406336363638</v>
      </c>
      <c r="M25" s="11">
        <v>369.35014218749996</v>
      </c>
      <c r="N25" s="11">
        <v>187.12197932631577</v>
      </c>
      <c r="O25" s="11">
        <v>0.89993334620049781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1.097963678763765</v>
      </c>
      <c r="D28" s="11">
        <v>3.8832462449729732</v>
      </c>
      <c r="E28" s="11">
        <v>1.1000330238562277</v>
      </c>
      <c r="F28" s="11">
        <v>3.4171586924010629E-2</v>
      </c>
      <c r="G28" s="11">
        <v>0</v>
      </c>
      <c r="H28" s="11">
        <v>3.4060934155048572E-2</v>
      </c>
      <c r="I28" s="11">
        <v>2.2337308729055985</v>
      </c>
      <c r="J28" s="11">
        <v>30.127984710396039</v>
      </c>
      <c r="K28" s="11">
        <v>3.125358260384524</v>
      </c>
      <c r="L28" s="11">
        <v>116.31256218181819</v>
      </c>
      <c r="M28" s="11">
        <v>235.10001162500001</v>
      </c>
      <c r="N28" s="11">
        <v>166.32833036842106</v>
      </c>
      <c r="O28" s="15">
        <v>1.4814153751273793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0.25554774801060998</v>
      </c>
      <c r="D29" s="11">
        <v>4.4018199189189184</v>
      </c>
      <c r="E29" s="11">
        <v>0.25862824981426064</v>
      </c>
      <c r="F29" s="11">
        <v>0.33540027632575309</v>
      </c>
      <c r="G29" s="11">
        <v>0.11655714545454546</v>
      </c>
      <c r="H29" s="11">
        <v>0.33469162915484252</v>
      </c>
      <c r="I29" s="11">
        <v>0.98072315398447096</v>
      </c>
      <c r="J29" s="11">
        <v>55.944406767326733</v>
      </c>
      <c r="K29" s="11">
        <v>2.7376127955534457</v>
      </c>
      <c r="L29" s="11">
        <v>22.546859327272728</v>
      </c>
      <c r="M29" s="11">
        <v>1604.1115562499999</v>
      </c>
      <c r="N29" s="11">
        <v>688.46883697894737</v>
      </c>
      <c r="O29" s="15">
        <v>0.93686966956448903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0.43229866630495944</v>
      </c>
      <c r="D30" s="11">
        <v>50.322188891891891</v>
      </c>
      <c r="E30" s="11">
        <v>0.46936470791751167</v>
      </c>
      <c r="F30" s="11">
        <v>6.5878101594802119E-2</v>
      </c>
      <c r="G30" s="11">
        <v>12.767962454545454</v>
      </c>
      <c r="H30" s="11">
        <v>0.10700937268177803</v>
      </c>
      <c r="I30" s="11">
        <v>0.79878407797302831</v>
      </c>
      <c r="J30" s="11">
        <v>66.098150990099001</v>
      </c>
      <c r="K30" s="11">
        <v>2.8860492281034889</v>
      </c>
      <c r="L30" s="11">
        <v>86.711799909090914</v>
      </c>
      <c r="M30" s="11">
        <v>477.36867662500003</v>
      </c>
      <c r="N30" s="11">
        <v>251.19890589473687</v>
      </c>
      <c r="O30" s="15">
        <v>0.98681818002915456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7.0753338156096773E-2</v>
      </c>
      <c r="D31" s="11">
        <v>27.521525675675676</v>
      </c>
      <c r="E31" s="11">
        <v>9.1148080761430481E-2</v>
      </c>
      <c r="F31" s="11">
        <v>0.19051475342587124</v>
      </c>
      <c r="G31" s="11">
        <v>0</v>
      </c>
      <c r="H31" s="11">
        <v>0.18989783782749486</v>
      </c>
      <c r="I31" s="11">
        <v>0.21435070984879445</v>
      </c>
      <c r="J31" s="11">
        <v>0.17427563861386136</v>
      </c>
      <c r="K31" s="11">
        <v>0.2130697280639291</v>
      </c>
      <c r="L31" s="11">
        <v>0</v>
      </c>
      <c r="M31" s="11">
        <v>0</v>
      </c>
      <c r="N31" s="11">
        <v>0</v>
      </c>
      <c r="O31" s="15">
        <v>0.11961456538660106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1.8565634312354313</v>
      </c>
      <c r="D33" s="11">
        <v>86.128780731459457</v>
      </c>
      <c r="E33" s="11">
        <v>1.9191740623494304</v>
      </c>
      <c r="F33" s="11">
        <v>0.62596471827043709</v>
      </c>
      <c r="G33" s="11">
        <v>12.884519599999999</v>
      </c>
      <c r="H33" s="11">
        <v>0.66565977381916397</v>
      </c>
      <c r="I33" s="11">
        <v>4.2275888147118925</v>
      </c>
      <c r="J33" s="11">
        <v>152.34481810643564</v>
      </c>
      <c r="K33" s="11">
        <v>8.9620900121053886</v>
      </c>
      <c r="L33" s="11">
        <v>225.57122141818184</v>
      </c>
      <c r="M33" s="11">
        <v>2316.5802444999999</v>
      </c>
      <c r="N33" s="11">
        <v>1105.9960732421055</v>
      </c>
      <c r="O33" s="11">
        <v>3.5247177901076241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49764</v>
      </c>
      <c r="D37" s="49">
        <v>37</v>
      </c>
      <c r="E37" s="49">
        <v>49801</v>
      </c>
      <c r="F37" s="49">
        <v>3386</v>
      </c>
      <c r="G37" s="49">
        <v>11</v>
      </c>
      <c r="H37" s="49">
        <v>3397</v>
      </c>
      <c r="I37" s="49">
        <v>12235</v>
      </c>
      <c r="J37" s="49">
        <v>404</v>
      </c>
      <c r="K37" s="49">
        <v>12639</v>
      </c>
      <c r="L37" s="49">
        <v>11</v>
      </c>
      <c r="M37" s="49">
        <v>8</v>
      </c>
      <c r="N37" s="49">
        <v>19</v>
      </c>
      <c r="O37" s="49">
        <v>65856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17854.76258871203</v>
      </c>
      <c r="D38" s="49">
        <v>1793.4725000000001</v>
      </c>
      <c r="E38" s="49">
        <v>19648.23508871203</v>
      </c>
      <c r="F38" s="49">
        <v>690.12469017256774</v>
      </c>
      <c r="G38" s="49">
        <v>35.413600000000002</v>
      </c>
      <c r="H38" s="49">
        <v>725.53829017256771</v>
      </c>
      <c r="I38" s="49">
        <v>14927.819463634947</v>
      </c>
      <c r="J38" s="49">
        <v>19828.464218301266</v>
      </c>
      <c r="K38" s="49">
        <v>34756.283681936213</v>
      </c>
      <c r="L38" s="49">
        <v>248.03620000000001</v>
      </c>
      <c r="M38" s="49">
        <v>5187.5513666666666</v>
      </c>
      <c r="N38" s="49">
        <v>5435.587566666667</v>
      </c>
      <c r="O38" s="49">
        <v>60565.644627487476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295084.27200000413</v>
      </c>
      <c r="D39" s="49">
        <v>10043.56</v>
      </c>
      <c r="E39" s="49">
        <v>305127.83200000413</v>
      </c>
      <c r="F39" s="49">
        <v>14196.401999999998</v>
      </c>
      <c r="G39" s="49">
        <v>518</v>
      </c>
      <c r="H39" s="49">
        <v>14714.401999999998</v>
      </c>
      <c r="I39" s="49">
        <v>97970.073000000237</v>
      </c>
      <c r="J39" s="49">
        <v>107077.97</v>
      </c>
      <c r="K39" s="49">
        <v>205048.04300000024</v>
      </c>
      <c r="L39" s="49">
        <v>485.77199999999999</v>
      </c>
      <c r="M39" s="49">
        <v>29148</v>
      </c>
      <c r="N39" s="49">
        <v>29633.772000000001</v>
      </c>
      <c r="O39" s="49">
        <v>554524.04900000442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7D5293E0-119A-4F2E-BC5E-5FBBDF1D7D3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5F5F7-206B-4779-BEAD-7B2750C6F99E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0.48058250796543994</v>
      </c>
      <c r="D17" s="11">
        <v>29.50269380632945</v>
      </c>
      <c r="E17" s="11">
        <v>0.50896438389416954</v>
      </c>
      <c r="F17" s="11">
        <v>0.58144720157986629</v>
      </c>
      <c r="G17" s="11">
        <v>79.875248295473384</v>
      </c>
      <c r="H17" s="11">
        <v>1.6503726716538647</v>
      </c>
      <c r="I17" s="11">
        <v>1.1696346641077087</v>
      </c>
      <c r="J17" s="11">
        <v>26.398562307133957</v>
      </c>
      <c r="K17" s="11">
        <v>1.8168408468700257</v>
      </c>
      <c r="L17" s="11">
        <v>29.680575891493444</v>
      </c>
      <c r="M17" s="11">
        <v>176.16820535344999</v>
      </c>
      <c r="N17" s="11">
        <v>112.79412452239077</v>
      </c>
      <c r="O17" s="15">
        <v>0.86961922353705035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4.5730085112521638E-3</v>
      </c>
      <c r="D18" s="11">
        <v>0.71206375789473686</v>
      </c>
      <c r="E18" s="11">
        <v>5.2648918295708389E-3</v>
      </c>
      <c r="F18" s="11">
        <v>3.7035152783834861E-3</v>
      </c>
      <c r="G18" s="11">
        <v>0</v>
      </c>
      <c r="H18" s="11">
        <v>3.6535897891868635E-3</v>
      </c>
      <c r="I18" s="11">
        <v>1.2815570432946148E-2</v>
      </c>
      <c r="J18" s="11">
        <v>0.1749843422459893</v>
      </c>
      <c r="K18" s="11">
        <v>1.6975740585774061E-2</v>
      </c>
      <c r="L18" s="11">
        <v>0</v>
      </c>
      <c r="M18" s="11">
        <v>1.57953375</v>
      </c>
      <c r="N18" s="11">
        <v>0.89618936170212771</v>
      </c>
      <c r="O18" s="15">
        <v>7.6641412585411834E-3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1.4318961750886159E-3</v>
      </c>
      <c r="D20" s="11">
        <v>6.4162193684210528E-2</v>
      </c>
      <c r="E20" s="11">
        <v>1.4932426258196679E-3</v>
      </c>
      <c r="F20" s="11">
        <v>7.3973783980229683E-3</v>
      </c>
      <c r="G20" s="11">
        <v>1.9869171276595744E-2</v>
      </c>
      <c r="H20" s="11">
        <v>7.5655052488168657E-3</v>
      </c>
      <c r="I20" s="11">
        <v>4.8734047870468145E-3</v>
      </c>
      <c r="J20" s="11">
        <v>4.6079395721925133E-2</v>
      </c>
      <c r="K20" s="11">
        <v>5.9304759585705469E-3</v>
      </c>
      <c r="L20" s="11">
        <v>0.179238131147541</v>
      </c>
      <c r="M20" s="11">
        <v>10.571972499999999</v>
      </c>
      <c r="N20" s="11">
        <v>6.0758250070921989</v>
      </c>
      <c r="O20" s="15">
        <v>9.6011652319162553E-3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7.871717163286282E-2</v>
      </c>
      <c r="D21" s="11">
        <v>0</v>
      </c>
      <c r="E21" s="11">
        <v>7.8640190982634584E-2</v>
      </c>
      <c r="F21" s="11">
        <v>0.19498497646082272</v>
      </c>
      <c r="G21" s="11">
        <v>0</v>
      </c>
      <c r="H21" s="11">
        <v>0.19235646824523153</v>
      </c>
      <c r="I21" s="11">
        <v>0.13650485583085215</v>
      </c>
      <c r="J21" s="11">
        <v>0</v>
      </c>
      <c r="K21" s="11">
        <v>0.13300305076323854</v>
      </c>
      <c r="L21" s="11">
        <v>1.5661597737704918</v>
      </c>
      <c r="M21" s="11">
        <v>0</v>
      </c>
      <c r="N21" s="11">
        <v>0.67755848368794325</v>
      </c>
      <c r="O21" s="15">
        <v>9.2692727363571023E-2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6.7978648709916747E-4</v>
      </c>
      <c r="D22" s="11">
        <v>0</v>
      </c>
      <c r="E22" s="11">
        <v>6.7912169687985751E-4</v>
      </c>
      <c r="F22" s="11">
        <v>0</v>
      </c>
      <c r="G22" s="11">
        <v>0</v>
      </c>
      <c r="H22" s="11">
        <v>0</v>
      </c>
      <c r="I22" s="11">
        <v>1.0159757831749384E-3</v>
      </c>
      <c r="J22" s="11">
        <v>0</v>
      </c>
      <c r="K22" s="11">
        <v>9.8991261403388441E-4</v>
      </c>
      <c r="L22" s="11">
        <v>0</v>
      </c>
      <c r="M22" s="11">
        <v>0</v>
      </c>
      <c r="N22" s="11">
        <v>0</v>
      </c>
      <c r="O22" s="15">
        <v>6.7659509744521856E-4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0.56598437077174268</v>
      </c>
      <c r="D25" s="11">
        <v>30.278919757908398</v>
      </c>
      <c r="E25" s="11">
        <v>0.59504183102907449</v>
      </c>
      <c r="F25" s="11">
        <v>0.78753307171709552</v>
      </c>
      <c r="G25" s="11">
        <v>79.89511746674998</v>
      </c>
      <c r="H25" s="11">
        <v>1.8539482349370999</v>
      </c>
      <c r="I25" s="11">
        <v>1.3248444709417289</v>
      </c>
      <c r="J25" s="11">
        <v>26.619626045101871</v>
      </c>
      <c r="K25" s="11">
        <v>1.9737400267916425</v>
      </c>
      <c r="L25" s="11">
        <v>31.425973796411476</v>
      </c>
      <c r="M25" s="11">
        <v>188.31971160344997</v>
      </c>
      <c r="N25" s="11">
        <v>120.44369737487305</v>
      </c>
      <c r="O25" s="11">
        <v>0.98025385248852404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0.57268720427005193</v>
      </c>
      <c r="D28" s="11">
        <v>30.026410526315789</v>
      </c>
      <c r="E28" s="11">
        <v>0.60149117074827829</v>
      </c>
      <c r="F28" s="11">
        <v>0.26077107719145226</v>
      </c>
      <c r="G28" s="11">
        <v>2.4211086170212766</v>
      </c>
      <c r="H28" s="11">
        <v>0.28989365409436402</v>
      </c>
      <c r="I28" s="11">
        <v>1.2020091615628299</v>
      </c>
      <c r="J28" s="11">
        <v>16.488724839572193</v>
      </c>
      <c r="K28" s="11">
        <v>1.5941644303450166</v>
      </c>
      <c r="L28" s="11">
        <v>31.239088524590162</v>
      </c>
      <c r="M28" s="11">
        <v>16.487177500000001</v>
      </c>
      <c r="N28" s="11">
        <v>22.869209929078018</v>
      </c>
      <c r="O28" s="15">
        <v>0.73141107980746578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0.21288120977042288</v>
      </c>
      <c r="D29" s="11">
        <v>7.3247002368421068</v>
      </c>
      <c r="E29" s="11">
        <v>0.21983614020876438</v>
      </c>
      <c r="F29" s="11">
        <v>0.15584923615787177</v>
      </c>
      <c r="G29" s="11">
        <v>21.484056302510638</v>
      </c>
      <c r="H29" s="11">
        <v>0.44336557980295427</v>
      </c>
      <c r="I29" s="11">
        <v>0.84545372479408654</v>
      </c>
      <c r="J29" s="11">
        <v>8.8089037662566856</v>
      </c>
      <c r="K29" s="11">
        <v>1.0497427923232046</v>
      </c>
      <c r="L29" s="11">
        <v>11.102512245901639</v>
      </c>
      <c r="M29" s="11">
        <v>74.797641425000009</v>
      </c>
      <c r="N29" s="11">
        <v>47.241592631205677</v>
      </c>
      <c r="O29" s="15">
        <v>0.39055837529491055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4.4689101825900579E-2</v>
      </c>
      <c r="D31" s="11">
        <v>0</v>
      </c>
      <c r="E31" s="11">
        <v>4.4645398577355028E-2</v>
      </c>
      <c r="F31" s="11">
        <v>1.6163033198284632E-2</v>
      </c>
      <c r="G31" s="11">
        <v>0</v>
      </c>
      <c r="H31" s="11">
        <v>1.5945146331708016E-2</v>
      </c>
      <c r="I31" s="11">
        <v>6.2874278803238287E-2</v>
      </c>
      <c r="J31" s="11">
        <v>3.7062955080213907E-3</v>
      </c>
      <c r="K31" s="11">
        <v>6.1356422588654903E-2</v>
      </c>
      <c r="L31" s="11">
        <v>4.5973316393442619E-2</v>
      </c>
      <c r="M31" s="11">
        <v>0</v>
      </c>
      <c r="N31" s="11">
        <v>1.988916524822695E-2</v>
      </c>
      <c r="O31" s="15">
        <v>4.4982102364527571E-2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0.83025751586637542</v>
      </c>
      <c r="D33" s="11">
        <v>37.351110763157898</v>
      </c>
      <c r="E33" s="11">
        <v>0.86597270953439776</v>
      </c>
      <c r="F33" s="11">
        <v>0.43278334654760864</v>
      </c>
      <c r="G33" s="11">
        <v>23.905164919531913</v>
      </c>
      <c r="H33" s="11">
        <v>0.74920438022902625</v>
      </c>
      <c r="I33" s="11">
        <v>2.1103371651601543</v>
      </c>
      <c r="J33" s="11">
        <v>25.301334901336897</v>
      </c>
      <c r="K33" s="11">
        <v>2.7052636452568759</v>
      </c>
      <c r="L33" s="11">
        <v>42.387574086885245</v>
      </c>
      <c r="M33" s="11">
        <v>91.28481892500001</v>
      </c>
      <c r="N33" s="11">
        <v>70.130691725531932</v>
      </c>
      <c r="O33" s="11">
        <v>1.1669515574669038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97048</v>
      </c>
      <c r="D37" s="49">
        <v>95</v>
      </c>
      <c r="E37" s="49">
        <v>97143</v>
      </c>
      <c r="F37" s="49">
        <v>6879</v>
      </c>
      <c r="G37" s="49">
        <v>94</v>
      </c>
      <c r="H37" s="49">
        <v>6973</v>
      </c>
      <c r="I37" s="49">
        <v>14205</v>
      </c>
      <c r="J37" s="49">
        <v>374</v>
      </c>
      <c r="K37" s="49">
        <v>14579</v>
      </c>
      <c r="L37" s="49">
        <v>61</v>
      </c>
      <c r="M37" s="49">
        <v>80</v>
      </c>
      <c r="N37" s="49">
        <v>141</v>
      </c>
      <c r="O37" s="49">
        <v>118836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23704.365716832577</v>
      </c>
      <c r="D38" s="49">
        <v>2131.5381265448914</v>
      </c>
      <c r="E38" s="49">
        <v>25835.903843377469</v>
      </c>
      <c r="F38" s="49">
        <v>3137.328330087023</v>
      </c>
      <c r="G38" s="49">
        <v>5903.0014333333329</v>
      </c>
      <c r="H38" s="49">
        <v>9040.3297634203554</v>
      </c>
      <c r="I38" s="49">
        <v>9869.392764701337</v>
      </c>
      <c r="J38" s="49">
        <v>15051.474664753898</v>
      </c>
      <c r="K38" s="49">
        <v>24920.867429455233</v>
      </c>
      <c r="L38" s="49">
        <v>392.81324999999998</v>
      </c>
      <c r="M38" s="49">
        <v>18361.112512143674</v>
      </c>
      <c r="N38" s="49">
        <v>18753.925762143674</v>
      </c>
      <c r="O38" s="49">
        <v>78551.026798396735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546956.01660000102</v>
      </c>
      <c r="D39" s="49">
        <v>7848.6</v>
      </c>
      <c r="E39" s="49">
        <v>554804.616600001</v>
      </c>
      <c r="F39" s="49">
        <v>39582.368999999999</v>
      </c>
      <c r="G39" s="49">
        <v>14530.25</v>
      </c>
      <c r="H39" s="49">
        <v>54112.618999999999</v>
      </c>
      <c r="I39" s="49">
        <v>89580.582399999897</v>
      </c>
      <c r="J39" s="49">
        <v>91593.884999999995</v>
      </c>
      <c r="K39" s="49">
        <v>181174.46739999991</v>
      </c>
      <c r="L39" s="49">
        <v>1809.8080000000007</v>
      </c>
      <c r="M39" s="49">
        <v>71882</v>
      </c>
      <c r="N39" s="49">
        <v>73691.808000000005</v>
      </c>
      <c r="O39" s="49">
        <v>863783.51100000087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8F64CADA-8708-4246-917A-E52A4F6479D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91EB-6887-4CEF-A747-6F06C92B37EB}">
  <dimension ref="A1:AC46"/>
  <sheetViews>
    <sheetView zoomScale="80" zoomScaleNormal="80" workbookViewId="0">
      <selection activeCell="E28" sqref="E28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4.3572576509839402E-2</v>
      </c>
      <c r="D17" s="11">
        <v>3.4538840539999995</v>
      </c>
      <c r="E17" s="11">
        <v>4.4536540407597934E-2</v>
      </c>
      <c r="F17" s="11">
        <v>3.2144222941455018E-2</v>
      </c>
      <c r="G17" s="11">
        <v>8.5540273238095238E-2</v>
      </c>
      <c r="H17" s="11">
        <v>3.2622600525170652E-2</v>
      </c>
      <c r="I17" s="11">
        <v>9.1691602654119908E-2</v>
      </c>
      <c r="J17" s="11">
        <v>2.3865201023368425</v>
      </c>
      <c r="K17" s="11">
        <v>0.11769454963287213</v>
      </c>
      <c r="L17" s="11">
        <v>1.9051069900000002</v>
      </c>
      <c r="M17" s="11">
        <v>33.592858370000002</v>
      </c>
      <c r="N17" s="11">
        <v>17.748982680000001</v>
      </c>
      <c r="O17" s="15">
        <v>6.4905083031110422E-2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2.4097103313729927E-3</v>
      </c>
      <c r="D18" s="11">
        <v>0.33760266100000003</v>
      </c>
      <c r="E18" s="11">
        <v>2.5044564873650289E-3</v>
      </c>
      <c r="F18" s="11">
        <v>3.7646976323719333E-4</v>
      </c>
      <c r="G18" s="11">
        <v>0</v>
      </c>
      <c r="H18" s="11">
        <v>3.7309695392491471E-4</v>
      </c>
      <c r="I18" s="11">
        <v>2.574353432259621E-3</v>
      </c>
      <c r="J18" s="11">
        <v>0.20095240736842104</v>
      </c>
      <c r="K18" s="11">
        <v>4.8221963621183197E-3</v>
      </c>
      <c r="L18" s="11">
        <v>0</v>
      </c>
      <c r="M18" s="11">
        <v>8.2214449999999992</v>
      </c>
      <c r="N18" s="11">
        <v>4.1107224999999996</v>
      </c>
      <c r="O18" s="15">
        <v>4.598728378138143E-3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3.6573071309237169E-2</v>
      </c>
      <c r="D21" s="11">
        <v>0</v>
      </c>
      <c r="E21" s="11">
        <v>3.6562733508539211E-2</v>
      </c>
      <c r="F21" s="11">
        <v>1.3509237669074473E-2</v>
      </c>
      <c r="G21" s="11">
        <v>0</v>
      </c>
      <c r="H21" s="11">
        <v>1.3388207809411263E-2</v>
      </c>
      <c r="I21" s="11">
        <v>0.10507996837191941</v>
      </c>
      <c r="J21" s="11">
        <v>0</v>
      </c>
      <c r="K21" s="11">
        <v>0.10388929602037691</v>
      </c>
      <c r="L21" s="11">
        <v>0</v>
      </c>
      <c r="M21" s="11">
        <v>0</v>
      </c>
      <c r="N21" s="11">
        <v>0</v>
      </c>
      <c r="O21" s="15">
        <v>4.7606690435008453E-2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2.1691152454195884E-3</v>
      </c>
      <c r="D22" s="11">
        <v>0</v>
      </c>
      <c r="E22" s="11">
        <v>2.1685021199615582E-3</v>
      </c>
      <c r="F22" s="11">
        <v>2.7071224709427463E-3</v>
      </c>
      <c r="G22" s="11">
        <v>0</v>
      </c>
      <c r="H22" s="11">
        <v>2.6828692406143341E-3</v>
      </c>
      <c r="I22" s="11">
        <v>2.0148522861623839E-3</v>
      </c>
      <c r="J22" s="11">
        <v>0</v>
      </c>
      <c r="K22" s="11">
        <v>1.9920217795801527E-3</v>
      </c>
      <c r="L22" s="11">
        <v>0</v>
      </c>
      <c r="M22" s="11">
        <v>0</v>
      </c>
      <c r="N22" s="11">
        <v>0</v>
      </c>
      <c r="O22" s="15">
        <v>2.1616230347309548E-3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8.4724473395869151E-2</v>
      </c>
      <c r="D25" s="11">
        <v>3.7914867149999996</v>
      </c>
      <c r="E25" s="11">
        <v>8.5772232523463734E-2</v>
      </c>
      <c r="F25" s="11">
        <v>4.873705284470943E-2</v>
      </c>
      <c r="G25" s="11">
        <v>8.5540273238095238E-2</v>
      </c>
      <c r="H25" s="11">
        <v>4.9066774529121164E-2</v>
      </c>
      <c r="I25" s="11">
        <v>0.20136077674446132</v>
      </c>
      <c r="J25" s="11">
        <v>2.5874725097052638</v>
      </c>
      <c r="K25" s="11">
        <v>0.22839806379494751</v>
      </c>
      <c r="L25" s="11">
        <v>1.9051069900000002</v>
      </c>
      <c r="M25" s="11">
        <v>41.814303370000005</v>
      </c>
      <c r="N25" s="11">
        <v>21.859705179999999</v>
      </c>
      <c r="O25" s="11">
        <v>0.11927212487898797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0.10625313136168286</v>
      </c>
      <c r="D29" s="11">
        <v>0.7232248</v>
      </c>
      <c r="E29" s="11">
        <v>0.10642752552433715</v>
      </c>
      <c r="F29" s="11">
        <v>1.0571711149375806E-2</v>
      </c>
      <c r="G29" s="11">
        <v>0</v>
      </c>
      <c r="H29" s="11">
        <v>1.0476998720136518E-2</v>
      </c>
      <c r="I29" s="11">
        <v>0.37755983423814693</v>
      </c>
      <c r="J29" s="11">
        <v>6.1074291578947365E-2</v>
      </c>
      <c r="K29" s="11">
        <v>0.37397370273139313</v>
      </c>
      <c r="L29" s="11">
        <v>0</v>
      </c>
      <c r="M29" s="11">
        <v>0</v>
      </c>
      <c r="N29" s="11">
        <v>0</v>
      </c>
      <c r="O29" s="15">
        <v>0.15013542485149373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2.8676200237502825E-2</v>
      </c>
      <c r="D30" s="11">
        <v>0</v>
      </c>
      <c r="E30" s="11">
        <v>2.8668094578551642E-2</v>
      </c>
      <c r="F30" s="11">
        <v>2.1405469651312958E-2</v>
      </c>
      <c r="G30" s="11">
        <v>3.556462619047619E-3</v>
      </c>
      <c r="H30" s="11">
        <v>2.1245559605375428E-2</v>
      </c>
      <c r="I30" s="11">
        <v>5.1148112679454696E-2</v>
      </c>
      <c r="J30" s="11">
        <v>0.10937796210526317</v>
      </c>
      <c r="K30" s="11">
        <v>5.1807921326335875E-2</v>
      </c>
      <c r="L30" s="11">
        <v>0</v>
      </c>
      <c r="M30" s="11">
        <v>0</v>
      </c>
      <c r="N30" s="11">
        <v>0</v>
      </c>
      <c r="O30" s="15">
        <v>3.2484435115011048E-2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4.1176464035286133E-3</v>
      </c>
      <c r="D31" s="11">
        <v>0</v>
      </c>
      <c r="E31" s="11">
        <v>4.1164825032506073E-3</v>
      </c>
      <c r="F31" s="11">
        <v>1.9518773138183383E-5</v>
      </c>
      <c r="G31" s="11">
        <v>0</v>
      </c>
      <c r="H31" s="11">
        <v>1.9343903583617747E-5</v>
      </c>
      <c r="I31" s="11">
        <v>3.9849328507660757E-3</v>
      </c>
      <c r="J31" s="11">
        <v>0</v>
      </c>
      <c r="K31" s="11">
        <v>3.9397791507633593E-3</v>
      </c>
      <c r="L31" s="11">
        <v>0</v>
      </c>
      <c r="M31" s="11">
        <v>0</v>
      </c>
      <c r="N31" s="11">
        <v>0</v>
      </c>
      <c r="O31" s="15">
        <v>3.8743738566101547E-3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0.19952476136620673</v>
      </c>
      <c r="D32" s="11">
        <v>0</v>
      </c>
      <c r="E32" s="11">
        <v>0.19946836338967719</v>
      </c>
      <c r="F32" s="11">
        <v>1.8836904767972448E-2</v>
      </c>
      <c r="G32" s="11">
        <v>0</v>
      </c>
      <c r="H32" s="11">
        <v>1.8668144102389077E-2</v>
      </c>
      <c r="I32" s="11">
        <v>0.29759399806973102</v>
      </c>
      <c r="J32" s="11">
        <v>0</v>
      </c>
      <c r="K32" s="11">
        <v>0.29422192867366415</v>
      </c>
      <c r="L32" s="11">
        <v>0</v>
      </c>
      <c r="M32" s="11">
        <v>0</v>
      </c>
      <c r="N32" s="11">
        <v>0</v>
      </c>
      <c r="O32" s="15">
        <v>0.20741678315431644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0.33857173936892104</v>
      </c>
      <c r="D33" s="11">
        <v>0.7232248</v>
      </c>
      <c r="E33" s="11">
        <v>0.33868046599581658</v>
      </c>
      <c r="F33" s="11">
        <v>5.0833604341799399E-2</v>
      </c>
      <c r="G33" s="11">
        <v>3.556462619047619E-3</v>
      </c>
      <c r="H33" s="11">
        <v>5.0410046331484645E-2</v>
      </c>
      <c r="I33" s="11">
        <v>0.73028687783809865</v>
      </c>
      <c r="J33" s="11">
        <v>0.17045225368421052</v>
      </c>
      <c r="K33" s="11">
        <v>0.72394333188215654</v>
      </c>
      <c r="L33" s="11">
        <v>0</v>
      </c>
      <c r="M33" s="11">
        <v>0</v>
      </c>
      <c r="N33" s="11">
        <v>0</v>
      </c>
      <c r="O33" s="11">
        <v>0.39391101697743136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35368</v>
      </c>
      <c r="D37" s="49">
        <v>10</v>
      </c>
      <c r="E37" s="49">
        <v>35378</v>
      </c>
      <c r="F37" s="49">
        <v>2323</v>
      </c>
      <c r="G37" s="49">
        <v>21</v>
      </c>
      <c r="H37" s="49">
        <v>2344</v>
      </c>
      <c r="I37" s="49">
        <v>8289</v>
      </c>
      <c r="J37" s="49">
        <v>95</v>
      </c>
      <c r="K37" s="49">
        <v>8384</v>
      </c>
      <c r="L37" s="49">
        <v>10</v>
      </c>
      <c r="M37" s="49">
        <v>10</v>
      </c>
      <c r="N37" s="49">
        <v>20</v>
      </c>
      <c r="O37" s="49">
        <v>46126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10559.938893343724</v>
      </c>
      <c r="D38" s="49">
        <v>208.1216</v>
      </c>
      <c r="E38" s="49">
        <v>10768.060493343724</v>
      </c>
      <c r="F38" s="49">
        <v>323.88106781725401</v>
      </c>
      <c r="G38" s="49">
        <v>40.880200000000002</v>
      </c>
      <c r="H38" s="49">
        <v>364.76126781725401</v>
      </c>
      <c r="I38" s="49">
        <v>5614.5623793185896</v>
      </c>
      <c r="J38" s="49">
        <v>5168.833608094099</v>
      </c>
      <c r="K38" s="49">
        <v>10783.395987412689</v>
      </c>
      <c r="L38" s="49">
        <v>74.662400000000005</v>
      </c>
      <c r="M38" s="49">
        <v>651.70860000000005</v>
      </c>
      <c r="N38" s="49">
        <v>726.37100000000009</v>
      </c>
      <c r="O38" s="49">
        <v>22642.588748573668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242962.57519999836</v>
      </c>
      <c r="D39" s="49">
        <v>663</v>
      </c>
      <c r="E39" s="49">
        <v>243625.57519999836</v>
      </c>
      <c r="F39" s="49">
        <v>15614.550000000003</v>
      </c>
      <c r="G39" s="49">
        <v>1563.6</v>
      </c>
      <c r="H39" s="49">
        <v>17178.150000000001</v>
      </c>
      <c r="I39" s="49">
        <v>51696.241599999987</v>
      </c>
      <c r="J39" s="49">
        <v>26013</v>
      </c>
      <c r="K39" s="49">
        <v>77709.241599999979</v>
      </c>
      <c r="L39" s="49">
        <v>340.71299999999997</v>
      </c>
      <c r="M39" s="49">
        <v>3264</v>
      </c>
      <c r="N39" s="49">
        <v>3604.7129999999997</v>
      </c>
      <c r="O39" s="49">
        <v>342117.6797999983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7B5D7E4F-5B9C-48B0-BFEE-10BB56F37F97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FEA6-A02E-4652-A310-B2591DB1267B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0.48158055652988974</v>
      </c>
      <c r="D17" s="11">
        <v>7.6338751824285724</v>
      </c>
      <c r="E17" s="11">
        <v>0.48418667085924744</v>
      </c>
      <c r="F17" s="11">
        <v>0.26081835686354865</v>
      </c>
      <c r="G17" s="11">
        <v>6.2715796249999997E-2</v>
      </c>
      <c r="H17" s="11">
        <v>0.26005715586215178</v>
      </c>
      <c r="I17" s="11">
        <v>1.0357844616783014</v>
      </c>
      <c r="J17" s="11">
        <v>15.618805611382976</v>
      </c>
      <c r="K17" s="11">
        <v>1.4238943110758777</v>
      </c>
      <c r="L17" s="11">
        <v>268.521436075</v>
      </c>
      <c r="M17" s="11">
        <v>38.843240478947365</v>
      </c>
      <c r="N17" s="11">
        <v>78.78727449565217</v>
      </c>
      <c r="O17" s="15">
        <v>0.67146052609876061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2.086381156253906E-2</v>
      </c>
      <c r="D21" s="11">
        <v>0</v>
      </c>
      <c r="E21" s="11">
        <v>2.085620932002499E-2</v>
      </c>
      <c r="F21" s="11">
        <v>4.6168678490838963E-3</v>
      </c>
      <c r="G21" s="11">
        <v>0</v>
      </c>
      <c r="H21" s="11">
        <v>4.5991277228626323E-3</v>
      </c>
      <c r="I21" s="11">
        <v>6.7889488205264678E-2</v>
      </c>
      <c r="J21" s="11">
        <v>0</v>
      </c>
      <c r="K21" s="11">
        <v>6.6082689821545859E-2</v>
      </c>
      <c r="L21" s="11">
        <v>0</v>
      </c>
      <c r="M21" s="11">
        <v>0</v>
      </c>
      <c r="N21" s="11">
        <v>0</v>
      </c>
      <c r="O21" s="15">
        <v>2.5903416034115428E-2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3.5634939595917517E-4</v>
      </c>
      <c r="D22" s="11">
        <v>0</v>
      </c>
      <c r="E22" s="11">
        <v>3.5621955129873508E-4</v>
      </c>
      <c r="F22" s="11">
        <v>0</v>
      </c>
      <c r="G22" s="11">
        <v>0</v>
      </c>
      <c r="H22" s="11">
        <v>0</v>
      </c>
      <c r="I22" s="11">
        <v>9.3703961605584636E-5</v>
      </c>
      <c r="J22" s="11">
        <v>0</v>
      </c>
      <c r="K22" s="11">
        <v>9.1210141562853903E-5</v>
      </c>
      <c r="L22" s="11">
        <v>0</v>
      </c>
      <c r="M22" s="11">
        <v>0</v>
      </c>
      <c r="N22" s="11">
        <v>0</v>
      </c>
      <c r="O22" s="15">
        <v>2.8837282759175788E-4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2.1574198083732556E-4</v>
      </c>
      <c r="D24" s="11">
        <v>0</v>
      </c>
      <c r="E24" s="11">
        <v>2.1566336994430273E-4</v>
      </c>
      <c r="F24" s="11">
        <v>1.9081205400192862E-5</v>
      </c>
      <c r="G24" s="11">
        <v>0</v>
      </c>
      <c r="H24" s="11">
        <v>1.900788664745437E-5</v>
      </c>
      <c r="I24" s="11">
        <v>5.2997469458987781E-4</v>
      </c>
      <c r="J24" s="11">
        <v>0</v>
      </c>
      <c r="K24" s="11">
        <v>5.1587004530011325E-4</v>
      </c>
      <c r="L24" s="11">
        <v>0</v>
      </c>
      <c r="M24" s="11">
        <v>0</v>
      </c>
      <c r="N24" s="11">
        <v>0</v>
      </c>
      <c r="O24" s="15">
        <v>2.4165874195106247E-4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0.50301645946922524</v>
      </c>
      <c r="D25" s="11">
        <v>7.6338751824285724</v>
      </c>
      <c r="E25" s="11">
        <v>0.50561476310051545</v>
      </c>
      <c r="F25" s="11">
        <v>0.26545430591803271</v>
      </c>
      <c r="G25" s="11">
        <v>6.2715796249999997E-2</v>
      </c>
      <c r="H25" s="11">
        <v>0.26467529147166186</v>
      </c>
      <c r="I25" s="11">
        <v>1.1042976285397617</v>
      </c>
      <c r="J25" s="11">
        <v>15.618805611382976</v>
      </c>
      <c r="K25" s="11">
        <v>1.4905840810842865</v>
      </c>
      <c r="L25" s="11">
        <v>268.521436075</v>
      </c>
      <c r="M25" s="11">
        <v>38.843240478947365</v>
      </c>
      <c r="N25" s="11">
        <v>78.78727449565217</v>
      </c>
      <c r="O25" s="11">
        <v>0.69789397370241879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1.2499336468199331</v>
      </c>
      <c r="D29" s="11">
        <v>32.920944985714286</v>
      </c>
      <c r="E29" s="11">
        <v>1.2614737581817708</v>
      </c>
      <c r="F29" s="11">
        <v>0.62762830323047258</v>
      </c>
      <c r="G29" s="11">
        <v>0.18671983750000001</v>
      </c>
      <c r="H29" s="11">
        <v>0.62593413045148893</v>
      </c>
      <c r="I29" s="11">
        <v>2.0993166998254797</v>
      </c>
      <c r="J29" s="11">
        <v>36.6066850393617</v>
      </c>
      <c r="K29" s="11">
        <v>3.0176894699037367</v>
      </c>
      <c r="L29" s="11">
        <v>973.55208000000005</v>
      </c>
      <c r="M29" s="11">
        <v>147.80148764210529</v>
      </c>
      <c r="N29" s="11">
        <v>291.41028631304351</v>
      </c>
      <c r="O29" s="15">
        <v>1.7264280030960235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3.8904599562591125E-2</v>
      </c>
      <c r="D31" s="11">
        <v>0</v>
      </c>
      <c r="E31" s="11">
        <v>3.8890423715579617E-2</v>
      </c>
      <c r="F31" s="11">
        <v>1.7817425650916104E-2</v>
      </c>
      <c r="G31" s="11">
        <v>0</v>
      </c>
      <c r="H31" s="11">
        <v>1.7748962920268972E-2</v>
      </c>
      <c r="I31" s="11">
        <v>5.2110087841768474E-2</v>
      </c>
      <c r="J31" s="11">
        <v>0</v>
      </c>
      <c r="K31" s="11">
        <v>5.0723239524348811E-2</v>
      </c>
      <c r="L31" s="11">
        <v>0</v>
      </c>
      <c r="M31" s="11">
        <v>0</v>
      </c>
      <c r="N31" s="11">
        <v>0</v>
      </c>
      <c r="O31" s="15">
        <v>3.8764961075338056E-2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1.2888382463825243</v>
      </c>
      <c r="D33" s="11">
        <v>32.920944985714286</v>
      </c>
      <c r="E33" s="11">
        <v>1.3003641818973504</v>
      </c>
      <c r="F33" s="11">
        <v>0.64544572888138874</v>
      </c>
      <c r="G33" s="11">
        <v>0.18671983750000001</v>
      </c>
      <c r="H33" s="11">
        <v>0.64368309337175789</v>
      </c>
      <c r="I33" s="11">
        <v>2.1514267876672482</v>
      </c>
      <c r="J33" s="11">
        <v>36.6066850393617</v>
      </c>
      <c r="K33" s="11">
        <v>3.0684127094280855</v>
      </c>
      <c r="L33" s="11">
        <v>973.55208000000005</v>
      </c>
      <c r="M33" s="11">
        <v>147.80148764210529</v>
      </c>
      <c r="N33" s="11">
        <v>291.41028631304351</v>
      </c>
      <c r="O33" s="11">
        <v>1.7651929641713615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19204</v>
      </c>
      <c r="D37" s="49">
        <v>7</v>
      </c>
      <c r="E37" s="49">
        <v>19211</v>
      </c>
      <c r="F37" s="49">
        <v>2074</v>
      </c>
      <c r="G37" s="49">
        <v>8</v>
      </c>
      <c r="H37" s="49">
        <v>2082</v>
      </c>
      <c r="I37" s="49">
        <v>3438</v>
      </c>
      <c r="J37" s="49">
        <v>94</v>
      </c>
      <c r="K37" s="49">
        <v>3532</v>
      </c>
      <c r="L37" s="49">
        <v>4</v>
      </c>
      <c r="M37" s="49">
        <v>19</v>
      </c>
      <c r="N37" s="49">
        <v>23</v>
      </c>
      <c r="O37" s="49">
        <v>24848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4191.8624787931058</v>
      </c>
      <c r="D38" s="49">
        <v>106.976</v>
      </c>
      <c r="E38" s="49">
        <v>4298.8384787931054</v>
      </c>
      <c r="F38" s="49">
        <v>216.16517726086767</v>
      </c>
      <c r="G38" s="49">
        <v>19.939699999999998</v>
      </c>
      <c r="H38" s="49">
        <v>236.10487726086765</v>
      </c>
      <c r="I38" s="49">
        <v>2465.8742961080534</v>
      </c>
      <c r="J38" s="49">
        <v>801.34441254926526</v>
      </c>
      <c r="K38" s="49">
        <v>3267.2187086573185</v>
      </c>
      <c r="L38" s="49">
        <v>59.309100000000001</v>
      </c>
      <c r="M38" s="49">
        <v>815.16947726775959</v>
      </c>
      <c r="N38" s="49">
        <v>874.47857726775965</v>
      </c>
      <c r="O38" s="49">
        <v>8676.640641979051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107058.70819999957</v>
      </c>
      <c r="D39" s="49">
        <v>156.6</v>
      </c>
      <c r="E39" s="49">
        <v>107215.30819999958</v>
      </c>
      <c r="F39" s="49">
        <v>8682.4200000000019</v>
      </c>
      <c r="G39" s="49">
        <v>468</v>
      </c>
      <c r="H39" s="49">
        <v>9150.4200000000019</v>
      </c>
      <c r="I39" s="49">
        <v>21823.428599999981</v>
      </c>
      <c r="J39" s="49">
        <v>10418.4</v>
      </c>
      <c r="K39" s="49">
        <v>32241.828599999979</v>
      </c>
      <c r="L39" s="49">
        <v>135.32599999999999</v>
      </c>
      <c r="M39" s="49">
        <v>4530</v>
      </c>
      <c r="N39" s="49">
        <v>4665.326</v>
      </c>
      <c r="O39" s="49">
        <v>153272.88279999956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2097DD70-148E-4460-8775-FCCD359E702D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2AA0-0C73-4A60-B4C0-59803F019DE9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90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0.15381671187937987</v>
      </c>
      <c r="D17" s="11">
        <v>14.900679953960003</v>
      </c>
      <c r="E17" s="11">
        <v>0.16945827238222314</v>
      </c>
      <c r="F17" s="11">
        <v>0.13884893667728954</v>
      </c>
      <c r="G17" s="11">
        <v>0.66953539375000004</v>
      </c>
      <c r="H17" s="11">
        <v>0.14273959985230938</v>
      </c>
      <c r="I17" s="11">
        <v>0.21696428202615781</v>
      </c>
      <c r="J17" s="11">
        <v>9.9753980905217414</v>
      </c>
      <c r="K17" s="11">
        <v>0.5231634329066468</v>
      </c>
      <c r="L17" s="11">
        <v>293.70283026500005</v>
      </c>
      <c r="M17" s="11">
        <v>204.35139991216218</v>
      </c>
      <c r="N17" s="11">
        <v>208.93352454564106</v>
      </c>
      <c r="O17" s="15">
        <v>0.75222975282477156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1.3478557230834571E-4</v>
      </c>
      <c r="D18" s="11">
        <v>4.0256416000000003E-2</v>
      </c>
      <c r="E18" s="11">
        <v>1.7734139584217224E-4</v>
      </c>
      <c r="F18" s="11">
        <v>1.3186632200886265E-4</v>
      </c>
      <c r="G18" s="11">
        <v>0</v>
      </c>
      <c r="H18" s="11">
        <v>1.3089956011730206E-4</v>
      </c>
      <c r="I18" s="11">
        <v>1.5517402816901409E-3</v>
      </c>
      <c r="J18" s="11">
        <v>3.5180995652173914</v>
      </c>
      <c r="K18" s="11">
        <v>0.11189362291950887</v>
      </c>
      <c r="L18" s="11">
        <v>204.47463999999999</v>
      </c>
      <c r="M18" s="11">
        <v>80.929509459459453</v>
      </c>
      <c r="N18" s="11">
        <v>87.265157179487176</v>
      </c>
      <c r="O18" s="15">
        <v>0.24038179217402883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3.4829781269908686E-3</v>
      </c>
      <c r="D20" s="11">
        <v>2.6465794399999996E-3</v>
      </c>
      <c r="E20" s="11">
        <v>3.4820909837081039E-3</v>
      </c>
      <c r="F20" s="11">
        <v>3.0971233382570164E-3</v>
      </c>
      <c r="G20" s="11">
        <v>0</v>
      </c>
      <c r="H20" s="11">
        <v>3.0744171554252199E-3</v>
      </c>
      <c r="I20" s="11">
        <v>2.154180647887324E-3</v>
      </c>
      <c r="J20" s="11">
        <v>0.11597901565217392</v>
      </c>
      <c r="K20" s="11">
        <v>5.72576482946794E-3</v>
      </c>
      <c r="L20" s="11">
        <v>0</v>
      </c>
      <c r="M20" s="11">
        <v>16.080590540540541</v>
      </c>
      <c r="N20" s="11">
        <v>15.255944871794872</v>
      </c>
      <c r="O20" s="15">
        <v>4.3321078612096803E-2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4.4792474169277799E-2</v>
      </c>
      <c r="D21" s="11">
        <v>0</v>
      </c>
      <c r="E21" s="11">
        <v>4.4744964120307415E-2</v>
      </c>
      <c r="F21" s="11">
        <v>5.424529851440546E-2</v>
      </c>
      <c r="G21" s="11">
        <v>0</v>
      </c>
      <c r="H21" s="11">
        <v>5.3847605710047652E-2</v>
      </c>
      <c r="I21" s="11">
        <v>6.8748688860625351E-2</v>
      </c>
      <c r="J21" s="11">
        <v>0</v>
      </c>
      <c r="K21" s="11">
        <v>6.6591499442079136E-2</v>
      </c>
      <c r="L21" s="11">
        <v>82.704495000000009</v>
      </c>
      <c r="M21" s="11">
        <v>0</v>
      </c>
      <c r="N21" s="11">
        <v>4.2412561538461544</v>
      </c>
      <c r="O21" s="15">
        <v>5.9132881666651441E-2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0.20222694974795685</v>
      </c>
      <c r="D25" s="11">
        <v>14.943582949400003</v>
      </c>
      <c r="E25" s="11">
        <v>0.21786266888208083</v>
      </c>
      <c r="F25" s="11">
        <v>0.19632322485196088</v>
      </c>
      <c r="G25" s="11">
        <v>0.66953539375000004</v>
      </c>
      <c r="H25" s="11">
        <v>0.19979252227789956</v>
      </c>
      <c r="I25" s="11">
        <v>0.2894188918163606</v>
      </c>
      <c r="J25" s="11">
        <v>13.609476671391308</v>
      </c>
      <c r="K25" s="11">
        <v>0.70737432009770274</v>
      </c>
      <c r="L25" s="11">
        <v>580.88196526499996</v>
      </c>
      <c r="M25" s="11">
        <v>301.36149991216217</v>
      </c>
      <c r="N25" s="11">
        <v>315.69588275076933</v>
      </c>
      <c r="O25" s="11">
        <v>1.0950655052775486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0.32619537540879162</v>
      </c>
      <c r="D29" s="11">
        <v>54.578925515999998</v>
      </c>
      <c r="E29" s="11">
        <v>0.38373963733135341</v>
      </c>
      <c r="F29" s="11">
        <v>0.25818563953360407</v>
      </c>
      <c r="G29" s="11">
        <v>3.1812252130000003</v>
      </c>
      <c r="H29" s="11">
        <v>0.27961554842998526</v>
      </c>
      <c r="I29" s="11">
        <v>1.1705830201971832</v>
      </c>
      <c r="J29" s="11">
        <v>30.937596417391305</v>
      </c>
      <c r="K29" s="11">
        <v>2.1046093614461121</v>
      </c>
      <c r="L29" s="11">
        <v>284.46412885000001</v>
      </c>
      <c r="M29" s="11">
        <v>80.391437648648647</v>
      </c>
      <c r="N29" s="11">
        <v>90.856703864102556</v>
      </c>
      <c r="O29" s="15">
        <v>0.819138866186778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8.1353841579953276E-3</v>
      </c>
      <c r="D31" s="11">
        <v>0</v>
      </c>
      <c r="E31" s="11">
        <v>8.1267551972846845E-3</v>
      </c>
      <c r="F31" s="11">
        <v>2.5921277695716395E-3</v>
      </c>
      <c r="G31" s="11">
        <v>0</v>
      </c>
      <c r="H31" s="11">
        <v>2.573123900293255E-3</v>
      </c>
      <c r="I31" s="11">
        <v>2.2486607323943665E-3</v>
      </c>
      <c r="J31" s="11">
        <v>0</v>
      </c>
      <c r="K31" s="11">
        <v>2.178102482946794E-3</v>
      </c>
      <c r="L31" s="11">
        <v>0</v>
      </c>
      <c r="M31" s="11">
        <v>0</v>
      </c>
      <c r="N31" s="11">
        <v>0</v>
      </c>
      <c r="O31" s="15">
        <v>6.8755982690323226E-3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0.33433075956678693</v>
      </c>
      <c r="D33" s="11">
        <v>54.578925515999998</v>
      </c>
      <c r="E33" s="11">
        <v>0.39186639252863809</v>
      </c>
      <c r="F33" s="11">
        <v>0.2607777673031757</v>
      </c>
      <c r="G33" s="11">
        <v>3.1812252130000003</v>
      </c>
      <c r="H33" s="11">
        <v>0.2821886723302785</v>
      </c>
      <c r="I33" s="11">
        <v>1.1728316809295776</v>
      </c>
      <c r="J33" s="11">
        <v>30.937596417391305</v>
      </c>
      <c r="K33" s="11">
        <v>2.1067874639290589</v>
      </c>
      <c r="L33" s="11">
        <v>284.46412885000001</v>
      </c>
      <c r="M33" s="11">
        <v>80.391437648648647</v>
      </c>
      <c r="N33" s="11">
        <v>90.856703864102556</v>
      </c>
      <c r="O33" s="11">
        <v>0.82601446445581028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23545</v>
      </c>
      <c r="D37" s="49">
        <v>25</v>
      </c>
      <c r="E37" s="49">
        <v>23570</v>
      </c>
      <c r="F37" s="49">
        <v>2708</v>
      </c>
      <c r="G37" s="49">
        <v>20</v>
      </c>
      <c r="H37" s="49">
        <v>2728</v>
      </c>
      <c r="I37" s="49">
        <v>3550</v>
      </c>
      <c r="J37" s="49">
        <v>115</v>
      </c>
      <c r="K37" s="49">
        <v>3665</v>
      </c>
      <c r="L37" s="49">
        <v>4</v>
      </c>
      <c r="M37" s="49">
        <v>74</v>
      </c>
      <c r="N37" s="49">
        <v>78</v>
      </c>
      <c r="O37" s="49">
        <v>30041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4201.8020882906385</v>
      </c>
      <c r="D38" s="49">
        <v>461.5394</v>
      </c>
      <c r="E38" s="49">
        <v>4663.3414882906382</v>
      </c>
      <c r="F38" s="49">
        <v>474.50381891863844</v>
      </c>
      <c r="G38" s="49">
        <v>86.239199999999997</v>
      </c>
      <c r="H38" s="49">
        <v>560.74301891863843</v>
      </c>
      <c r="I38" s="49">
        <v>1765.6759705332859</v>
      </c>
      <c r="J38" s="49">
        <v>1898.0105943647504</v>
      </c>
      <c r="K38" s="49">
        <v>3663.6865648980365</v>
      </c>
      <c r="L38" s="49">
        <v>3.3208000000000002</v>
      </c>
      <c r="M38" s="49">
        <v>6638.5070818882059</v>
      </c>
      <c r="N38" s="49">
        <v>6641.8278818882063</v>
      </c>
      <c r="O38" s="49">
        <v>15529.598953995519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108265.35899999985</v>
      </c>
      <c r="D39" s="49">
        <v>2268.6</v>
      </c>
      <c r="E39" s="49">
        <v>110533.95899999986</v>
      </c>
      <c r="F39" s="49">
        <v>11566.126</v>
      </c>
      <c r="G39" s="49">
        <v>1833.4</v>
      </c>
      <c r="H39" s="49">
        <v>13399.526</v>
      </c>
      <c r="I39" s="49">
        <v>19293.149000000005</v>
      </c>
      <c r="J39" s="49">
        <v>52537</v>
      </c>
      <c r="K39" s="49">
        <v>71830.149000000005</v>
      </c>
      <c r="L39" s="49">
        <v>10</v>
      </c>
      <c r="M39" s="49">
        <v>53624.406999999999</v>
      </c>
      <c r="N39" s="49">
        <v>53634.406999999999</v>
      </c>
      <c r="O39" s="49">
        <v>249398.04099999985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E5DDEEEB-7EE1-4380-ADBD-E148666C5BB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E7FD-90C4-44F5-BBF5-6540E237BE7E}">
  <dimension ref="A1:AC46"/>
  <sheetViews>
    <sheetView topLeftCell="A4"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91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0.18359023957463028</v>
      </c>
      <c r="D17" s="11">
        <v>1.4406589520000002</v>
      </c>
      <c r="E17" s="11">
        <v>0.18454778734460695</v>
      </c>
      <c r="F17" s="11">
        <v>5.9885330011583013E-2</v>
      </c>
      <c r="G17" s="11">
        <v>0.21459343950000001</v>
      </c>
      <c r="H17" s="11">
        <v>6.1070832766283528E-2</v>
      </c>
      <c r="I17" s="11">
        <v>0.24709401271716103</v>
      </c>
      <c r="J17" s="11">
        <v>2.7210951957142857</v>
      </c>
      <c r="K17" s="11">
        <v>0.30093238043005183</v>
      </c>
      <c r="L17" s="11">
        <v>0.30537825000000002</v>
      </c>
      <c r="M17" s="11">
        <v>14.201054602380953</v>
      </c>
      <c r="N17" s="11">
        <v>13.569432949999999</v>
      </c>
      <c r="O17" s="15">
        <v>0.26321253214935147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4.9304268943436503E-3</v>
      </c>
      <c r="D18" s="11">
        <v>0</v>
      </c>
      <c r="E18" s="11">
        <v>4.9266712370505793E-3</v>
      </c>
      <c r="F18" s="11">
        <v>5.3838482625482621E-4</v>
      </c>
      <c r="G18" s="11">
        <v>0</v>
      </c>
      <c r="H18" s="11">
        <v>5.342592720306513E-4</v>
      </c>
      <c r="I18" s="11">
        <v>4.8293132415254238E-3</v>
      </c>
      <c r="J18" s="11">
        <v>0</v>
      </c>
      <c r="K18" s="11">
        <v>4.7242193782383417E-3</v>
      </c>
      <c r="L18" s="11">
        <v>0</v>
      </c>
      <c r="M18" s="11">
        <v>0</v>
      </c>
      <c r="N18" s="11">
        <v>0</v>
      </c>
      <c r="O18" s="15">
        <v>4.5925169907350214E-3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4.6643112751486505E-2</v>
      </c>
      <c r="D21" s="11">
        <v>0</v>
      </c>
      <c r="E21" s="11">
        <v>4.660758326279707E-2</v>
      </c>
      <c r="F21" s="11">
        <v>3.8080184527027022E-2</v>
      </c>
      <c r="G21" s="11">
        <v>0</v>
      </c>
      <c r="H21" s="11">
        <v>3.7788382346743289E-2</v>
      </c>
      <c r="I21" s="11">
        <v>9.6648686766949155E-2</v>
      </c>
      <c r="J21" s="11">
        <v>0</v>
      </c>
      <c r="K21" s="11">
        <v>9.4545451096373065E-2</v>
      </c>
      <c r="L21" s="11">
        <v>0</v>
      </c>
      <c r="M21" s="11">
        <v>0</v>
      </c>
      <c r="N21" s="11">
        <v>0</v>
      </c>
      <c r="O21" s="15">
        <v>5.1500194247066082E-2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0.23516377922046042</v>
      </c>
      <c r="D25" s="11">
        <v>1.4406589520000002</v>
      </c>
      <c r="E25" s="11">
        <v>0.23608204184445458</v>
      </c>
      <c r="F25" s="11">
        <v>9.8503899364864866E-2</v>
      </c>
      <c r="G25" s="11">
        <v>0.21459343950000001</v>
      </c>
      <c r="H25" s="11">
        <v>9.9393474385057468E-2</v>
      </c>
      <c r="I25" s="11">
        <v>0.34857201272563559</v>
      </c>
      <c r="J25" s="11">
        <v>2.7210951957142857</v>
      </c>
      <c r="K25" s="11">
        <v>0.40020205090466326</v>
      </c>
      <c r="L25" s="11">
        <v>0.30537825000000002</v>
      </c>
      <c r="M25" s="11">
        <v>14.201054602380953</v>
      </c>
      <c r="N25" s="11">
        <v>13.569432949999999</v>
      </c>
      <c r="O25" s="11">
        <v>0.3193052433871526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8.1933238298521116E-2</v>
      </c>
      <c r="D29" s="11">
        <v>1.8300498000000001</v>
      </c>
      <c r="E29" s="11">
        <v>8.3264832266910435E-2</v>
      </c>
      <c r="F29" s="11">
        <v>5.7945451737451741E-2</v>
      </c>
      <c r="G29" s="11">
        <v>0</v>
      </c>
      <c r="H29" s="11">
        <v>5.7501425287356328E-2</v>
      </c>
      <c r="I29" s="11">
        <v>0.14944620974576273</v>
      </c>
      <c r="J29" s="11">
        <v>7.8260196190476181</v>
      </c>
      <c r="K29" s="11">
        <v>0.31650117512953369</v>
      </c>
      <c r="L29" s="11">
        <v>0</v>
      </c>
      <c r="M29" s="11">
        <v>77.158970476190476</v>
      </c>
      <c r="N29" s="11">
        <v>73.651744545454548</v>
      </c>
      <c r="O29" s="15">
        <v>0.50928554626312539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8.1933238298521116E-2</v>
      </c>
      <c r="D33" s="11">
        <v>1.8300498000000001</v>
      </c>
      <c r="E33" s="11">
        <v>8.3264832266910435E-2</v>
      </c>
      <c r="F33" s="11">
        <v>5.7945451737451741E-2</v>
      </c>
      <c r="G33" s="11">
        <v>0</v>
      </c>
      <c r="H33" s="11">
        <v>5.7501425287356328E-2</v>
      </c>
      <c r="I33" s="11">
        <v>0.14944620974576273</v>
      </c>
      <c r="J33" s="11">
        <v>7.8260196190476181</v>
      </c>
      <c r="K33" s="11">
        <v>0.31650117512953369</v>
      </c>
      <c r="L33" s="11">
        <v>0</v>
      </c>
      <c r="M33" s="11">
        <v>77.158970476190476</v>
      </c>
      <c r="N33" s="11">
        <v>73.651744545454548</v>
      </c>
      <c r="O33" s="11">
        <v>0.50928554626312539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6559</v>
      </c>
      <c r="D37" s="49">
        <v>5</v>
      </c>
      <c r="E37" s="49">
        <v>6564</v>
      </c>
      <c r="F37" s="49">
        <v>518</v>
      </c>
      <c r="G37" s="49">
        <v>4</v>
      </c>
      <c r="H37" s="49">
        <v>522</v>
      </c>
      <c r="I37" s="49">
        <v>944</v>
      </c>
      <c r="J37" s="49">
        <v>21</v>
      </c>
      <c r="K37" s="49">
        <v>965</v>
      </c>
      <c r="L37" s="49">
        <v>2</v>
      </c>
      <c r="M37" s="49">
        <v>42</v>
      </c>
      <c r="N37" s="49">
        <v>44</v>
      </c>
      <c r="O37" s="49">
        <v>8095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849.51907827319667</v>
      </c>
      <c r="D38" s="49">
        <v>16.960699999999999</v>
      </c>
      <c r="E38" s="49">
        <v>866.47977827319664</v>
      </c>
      <c r="F38" s="49">
        <v>46.059639378739902</v>
      </c>
      <c r="G38" s="49">
        <v>1.2022667506297229</v>
      </c>
      <c r="H38" s="49">
        <v>47.261906129369628</v>
      </c>
      <c r="I38" s="49">
        <v>309.61032900735097</v>
      </c>
      <c r="J38" s="49">
        <v>669.64342868852464</v>
      </c>
      <c r="K38" s="49">
        <v>979.25375769587561</v>
      </c>
      <c r="L38" s="49">
        <v>0.1002</v>
      </c>
      <c r="M38" s="49">
        <v>3353.6330910094384</v>
      </c>
      <c r="N38" s="49">
        <v>3353.7332910094383</v>
      </c>
      <c r="O38" s="49">
        <v>5246.7287331078805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30458.095399999856</v>
      </c>
      <c r="D39" s="49">
        <v>80</v>
      </c>
      <c r="E39" s="49">
        <v>30538.095399999856</v>
      </c>
      <c r="F39" s="49">
        <v>2112.6999999999998</v>
      </c>
      <c r="G39" s="49">
        <v>60</v>
      </c>
      <c r="H39" s="49">
        <v>2172.6999999999998</v>
      </c>
      <c r="I39" s="49">
        <v>5252.4599999999973</v>
      </c>
      <c r="J39" s="49">
        <v>4618</v>
      </c>
      <c r="K39" s="49">
        <v>9870.4599999999973</v>
      </c>
      <c r="L39" s="49">
        <v>31.411999999999999</v>
      </c>
      <c r="M39" s="49">
        <v>22392</v>
      </c>
      <c r="N39" s="49">
        <v>22423.412</v>
      </c>
      <c r="O39" s="49">
        <v>65004.66739999986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761C2343-99D5-41EE-AE96-9C66B895879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5174-85D4-45CF-8A98-AAA9C09293CA}">
  <dimension ref="A1:AC46"/>
  <sheetViews>
    <sheetView topLeftCell="I7" zoomScale="80" zoomScaleNormal="80" workbookViewId="0">
      <selection activeCell="O26" sqref="O26:O27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92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0.11199067490908181</v>
      </c>
      <c r="D17" s="11">
        <v>1.9927138609533332</v>
      </c>
      <c r="E17" s="11">
        <v>0.11269796187169184</v>
      </c>
      <c r="F17" s="11">
        <v>0.14732324416888093</v>
      </c>
      <c r="G17" s="11">
        <v>7.498743050888887</v>
      </c>
      <c r="H17" s="11">
        <v>0.24371423813811177</v>
      </c>
      <c r="I17" s="11">
        <v>0.1817263205675623</v>
      </c>
      <c r="J17" s="11">
        <v>2.8764510791592919</v>
      </c>
      <c r="K17" s="11">
        <v>0.21104783214395761</v>
      </c>
      <c r="L17" s="11">
        <v>0</v>
      </c>
      <c r="M17" s="11">
        <v>55.055193965624994</v>
      </c>
      <c r="N17" s="11">
        <v>55.055193965624994</v>
      </c>
      <c r="O17" s="15">
        <v>0.16462029453522994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6.4133580798073797E-2</v>
      </c>
      <c r="D18" s="11">
        <v>1.0200975333333333</v>
      </c>
      <c r="E18" s="11">
        <v>6.4493091886877602E-2</v>
      </c>
      <c r="F18" s="11">
        <v>6.4325692353114847E-2</v>
      </c>
      <c r="G18" s="11">
        <v>0</v>
      </c>
      <c r="H18" s="11">
        <v>6.348226107226107E-2</v>
      </c>
      <c r="I18" s="11">
        <v>7.993800330996885E-2</v>
      </c>
      <c r="J18" s="11">
        <v>0</v>
      </c>
      <c r="K18" s="11">
        <v>7.9068191622532494E-2</v>
      </c>
      <c r="L18" s="11">
        <v>0</v>
      </c>
      <c r="M18" s="11">
        <v>0</v>
      </c>
      <c r="N18" s="11">
        <v>0</v>
      </c>
      <c r="O18" s="15">
        <v>6.721696266309303E-2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6.3428861005843828E-2</v>
      </c>
      <c r="D21" s="11">
        <v>0</v>
      </c>
      <c r="E21" s="11">
        <v>6.3405007199618904E-2</v>
      </c>
      <c r="F21" s="11">
        <v>3.7936933081764393E-2</v>
      </c>
      <c r="G21" s="11">
        <v>0</v>
      </c>
      <c r="H21" s="11">
        <v>3.7439508259888114E-2</v>
      </c>
      <c r="I21" s="11">
        <v>7.7096978105425248E-2</v>
      </c>
      <c r="J21" s="11">
        <v>0</v>
      </c>
      <c r="K21" s="11">
        <v>7.6258079836199144E-2</v>
      </c>
      <c r="L21" s="11">
        <v>0</v>
      </c>
      <c r="M21" s="11">
        <v>0</v>
      </c>
      <c r="N21" s="11">
        <v>0</v>
      </c>
      <c r="O21" s="15">
        <v>6.4202443252198399E-2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5.3675859647362745E-5</v>
      </c>
      <c r="D22" s="11">
        <v>0</v>
      </c>
      <c r="E22" s="11">
        <v>5.3655673669959383E-5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3.9833048560314179E-5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0.2396067925726468</v>
      </c>
      <c r="D25" s="11">
        <v>3.0128113942866666</v>
      </c>
      <c r="E25" s="11">
        <v>0.24064971663185833</v>
      </c>
      <c r="F25" s="11">
        <v>0.24958586960376017</v>
      </c>
      <c r="G25" s="11">
        <v>7.498743050888887</v>
      </c>
      <c r="H25" s="11">
        <v>0.34463600747026096</v>
      </c>
      <c r="I25" s="11">
        <v>0.3387613019829564</v>
      </c>
      <c r="J25" s="11">
        <v>2.8764510791592919</v>
      </c>
      <c r="K25" s="11">
        <v>0.36637410360268924</v>
      </c>
      <c r="L25" s="11">
        <v>0</v>
      </c>
      <c r="M25" s="11">
        <v>55.055193965624994</v>
      </c>
      <c r="N25" s="11">
        <v>55.055193965624994</v>
      </c>
      <c r="O25" s="11">
        <v>0.29607953349908173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0.80852212555491454</v>
      </c>
      <c r="D29" s="11">
        <v>57.024397066666666</v>
      </c>
      <c r="E29" s="11">
        <v>0.82966333109361678</v>
      </c>
      <c r="F29" s="11">
        <v>0.67965955496309427</v>
      </c>
      <c r="G29" s="11">
        <v>19.667008044444444</v>
      </c>
      <c r="H29" s="11">
        <v>0.92861954389860146</v>
      </c>
      <c r="I29" s="11">
        <v>1.6103952243477415</v>
      </c>
      <c r="J29" s="11">
        <v>44.83984533628319</v>
      </c>
      <c r="K29" s="11">
        <v>2.0807782636013483</v>
      </c>
      <c r="L29" s="11">
        <v>0</v>
      </c>
      <c r="M29" s="11">
        <v>577.35508458333334</v>
      </c>
      <c r="N29" s="11">
        <v>673.37096958333336</v>
      </c>
      <c r="O29" s="15">
        <v>1.3782410973283452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1.1961719520453462E-2</v>
      </c>
      <c r="D31" s="11">
        <v>0</v>
      </c>
      <c r="E31" s="11">
        <v>1.195722105500677E-2</v>
      </c>
      <c r="F31" s="11">
        <v>1.1312679982285207E-2</v>
      </c>
      <c r="G31" s="11">
        <v>0</v>
      </c>
      <c r="H31" s="11">
        <v>1.1164349388111887E-2</v>
      </c>
      <c r="I31" s="11">
        <v>2.6860327978971959E-2</v>
      </c>
      <c r="J31" s="11">
        <v>0</v>
      </c>
      <c r="K31" s="11">
        <v>2.6568058642272505E-2</v>
      </c>
      <c r="L31" s="11">
        <v>0</v>
      </c>
      <c r="M31" s="11">
        <v>0</v>
      </c>
      <c r="N31" s="11">
        <v>0</v>
      </c>
      <c r="O31" s="15">
        <v>1.4725390494537197E-2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0.82048384507536798</v>
      </c>
      <c r="D33" s="11">
        <v>57.024397066666666</v>
      </c>
      <c r="E33" s="11">
        <v>0.84162055214862352</v>
      </c>
      <c r="F33" s="11">
        <v>0.69097223494537952</v>
      </c>
      <c r="G33" s="11">
        <v>19.667008044444444</v>
      </c>
      <c r="H33" s="11">
        <v>0.9397838932867133</v>
      </c>
      <c r="I33" s="11">
        <v>1.6372555523267134</v>
      </c>
      <c r="J33" s="11">
        <v>44.83984533628319</v>
      </c>
      <c r="K33" s="11">
        <v>2.1073463222436208</v>
      </c>
      <c r="L33" s="11">
        <v>0</v>
      </c>
      <c r="M33" s="11">
        <v>577.35508458333334</v>
      </c>
      <c r="N33" s="11">
        <v>673.37096958333336</v>
      </c>
      <c r="O33" s="11">
        <v>1.3929664878228825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39871</v>
      </c>
      <c r="D37" s="49">
        <v>15</v>
      </c>
      <c r="E37" s="49">
        <v>39886</v>
      </c>
      <c r="F37" s="49">
        <v>3387</v>
      </c>
      <c r="G37" s="49">
        <v>45</v>
      </c>
      <c r="H37" s="49">
        <v>3432</v>
      </c>
      <c r="I37" s="49">
        <v>10272</v>
      </c>
      <c r="J37" s="49">
        <v>113</v>
      </c>
      <c r="K37" s="49">
        <v>10385</v>
      </c>
      <c r="L37" s="49">
        <v>0</v>
      </c>
      <c r="M37" s="49">
        <v>24</v>
      </c>
      <c r="N37" s="49">
        <v>24</v>
      </c>
      <c r="O37" s="49">
        <v>53727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6198.4887167697907</v>
      </c>
      <c r="D38" s="49">
        <v>138.53739999999999</v>
      </c>
      <c r="E38" s="49">
        <v>6337.0261167697909</v>
      </c>
      <c r="F38" s="49">
        <v>610.15611965915912</v>
      </c>
      <c r="G38" s="49">
        <v>527.36084671361505</v>
      </c>
      <c r="H38" s="49">
        <v>1137.5169663727743</v>
      </c>
      <c r="I38" s="49">
        <v>2968.6333767496671</v>
      </c>
      <c r="J38" s="49">
        <v>1470.4775647224401</v>
      </c>
      <c r="K38" s="49">
        <v>4439.1109414721068</v>
      </c>
      <c r="L38" s="49">
        <v>0</v>
      </c>
      <c r="M38" s="49">
        <v>1475.1507357923497</v>
      </c>
      <c r="N38" s="49">
        <v>1475.1507357923497</v>
      </c>
      <c r="O38" s="49">
        <v>13388.804760407022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182171.24060000302</v>
      </c>
      <c r="D39" s="49">
        <v>411</v>
      </c>
      <c r="E39" s="49">
        <v>182582.24060000302</v>
      </c>
      <c r="F39" s="49">
        <v>15096.202000000008</v>
      </c>
      <c r="G39" s="49">
        <v>5722.8</v>
      </c>
      <c r="H39" s="49">
        <v>20819.002000000008</v>
      </c>
      <c r="I39" s="49">
        <v>50533.273199999909</v>
      </c>
      <c r="J39" s="49">
        <v>19334.2</v>
      </c>
      <c r="K39" s="49">
        <v>69867.473199999906</v>
      </c>
      <c r="L39" s="49">
        <v>0</v>
      </c>
      <c r="M39" s="49">
        <v>7950</v>
      </c>
      <c r="N39" s="49">
        <v>7950</v>
      </c>
      <c r="O39" s="49">
        <v>281218.71580000292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EA56CDA0-6247-4BDE-88CC-1468C5C30A0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3A32-2BD4-45FA-8236-7673D82DE63C}">
  <dimension ref="A1:AC46"/>
  <sheetViews>
    <sheetView topLeftCell="A4"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4.0722167747606952E-2</v>
      </c>
      <c r="D17" s="11">
        <v>1.4392886464285712</v>
      </c>
      <c r="E17" s="11">
        <v>4.2632032232735075E-2</v>
      </c>
      <c r="F17" s="11">
        <v>5.2999416614121511E-2</v>
      </c>
      <c r="G17" s="11">
        <v>7.3389985890909087E-2</v>
      </c>
      <c r="H17" s="11">
        <v>5.4688394490963861E-2</v>
      </c>
      <c r="I17" s="11">
        <v>5.1761262492917848E-2</v>
      </c>
      <c r="J17" s="11">
        <v>0.44862043636363635</v>
      </c>
      <c r="K17" s="11">
        <v>5.9045107174638491E-2</v>
      </c>
      <c r="L17" s="11">
        <v>0</v>
      </c>
      <c r="M17" s="11">
        <v>8.0591670277777769</v>
      </c>
      <c r="N17" s="11">
        <v>8.0591670277777769</v>
      </c>
      <c r="O17" s="15">
        <v>5.6912095318253218E-2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1.1495789189265479E-2</v>
      </c>
      <c r="D21" s="11">
        <v>0</v>
      </c>
      <c r="E21" s="11">
        <v>1.1480090686666014E-2</v>
      </c>
      <c r="F21" s="11">
        <v>1.0555587566502463E-2</v>
      </c>
      <c r="G21" s="11">
        <v>0</v>
      </c>
      <c r="H21" s="11">
        <v>9.6812542590361452E-3</v>
      </c>
      <c r="I21" s="11">
        <v>5.2538210784702551E-3</v>
      </c>
      <c r="J21" s="11">
        <v>0</v>
      </c>
      <c r="K21" s="11">
        <v>5.1573938840378192E-3</v>
      </c>
      <c r="L21" s="11">
        <v>0</v>
      </c>
      <c r="M21" s="11">
        <v>0</v>
      </c>
      <c r="N21" s="11">
        <v>0</v>
      </c>
      <c r="O21" s="15">
        <v>1.0477162798554821E-2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5.221795693687243E-2</v>
      </c>
      <c r="D25" s="11">
        <v>1.4392886464285712</v>
      </c>
      <c r="E25" s="11">
        <v>5.4112122919401089E-2</v>
      </c>
      <c r="F25" s="11">
        <v>6.3555004180623972E-2</v>
      </c>
      <c r="G25" s="11">
        <v>7.3389985890909087E-2</v>
      </c>
      <c r="H25" s="11">
        <v>6.4369648750000008E-2</v>
      </c>
      <c r="I25" s="11">
        <v>5.7015083571388105E-2</v>
      </c>
      <c r="J25" s="11">
        <v>0.44862043636363635</v>
      </c>
      <c r="K25" s="11">
        <v>6.4202501058676309E-2</v>
      </c>
      <c r="L25" s="11">
        <v>0</v>
      </c>
      <c r="M25" s="11">
        <v>8.0591670277777769</v>
      </c>
      <c r="N25" s="11">
        <v>8.0591670277777769</v>
      </c>
      <c r="O25" s="11">
        <v>6.7389258116808043E-2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0.27426352803281889</v>
      </c>
      <c r="D29" s="11">
        <v>2.7755562142857144</v>
      </c>
      <c r="E29" s="11">
        <v>0.27767926131486537</v>
      </c>
      <c r="F29" s="11">
        <v>0.3509671937602627</v>
      </c>
      <c r="G29" s="11">
        <v>1.0735361818181819</v>
      </c>
      <c r="H29" s="11">
        <v>0.41081854066265056</v>
      </c>
      <c r="I29" s="11">
        <v>0.51031690084985826</v>
      </c>
      <c r="J29" s="11">
        <v>24.857378787878787</v>
      </c>
      <c r="K29" s="11">
        <v>0.95717621245828688</v>
      </c>
      <c r="L29" s="11">
        <v>0</v>
      </c>
      <c r="M29" s="11">
        <v>28.930691666666664</v>
      </c>
      <c r="N29" s="11">
        <v>28.930691666666664</v>
      </c>
      <c r="O29" s="15">
        <v>0.42108911231542567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6.1695077163508492E-2</v>
      </c>
      <c r="D31" s="11">
        <v>0</v>
      </c>
      <c r="E31" s="11">
        <v>6.1610827155676937E-2</v>
      </c>
      <c r="F31" s="11">
        <v>2.6960768472906403E-4</v>
      </c>
      <c r="G31" s="11">
        <v>0</v>
      </c>
      <c r="H31" s="11">
        <v>2.4727572289156625E-4</v>
      </c>
      <c r="I31" s="11">
        <v>4.0078796033994335E-2</v>
      </c>
      <c r="J31" s="11">
        <v>0</v>
      </c>
      <c r="K31" s="11">
        <v>3.9343200778642937E-2</v>
      </c>
      <c r="L31" s="11">
        <v>0</v>
      </c>
      <c r="M31" s="11">
        <v>0</v>
      </c>
      <c r="N31" s="11">
        <v>0</v>
      </c>
      <c r="O31" s="15">
        <v>5.5178877323279918E-2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0.33595860519632736</v>
      </c>
      <c r="D33" s="11">
        <v>2.7755562142857144</v>
      </c>
      <c r="E33" s="11">
        <v>0.33929008847054232</v>
      </c>
      <c r="F33" s="11">
        <v>0.35123680144499175</v>
      </c>
      <c r="G33" s="11">
        <v>1.0735361818181819</v>
      </c>
      <c r="H33" s="11">
        <v>0.41106581638554213</v>
      </c>
      <c r="I33" s="11">
        <v>0.55039569688385259</v>
      </c>
      <c r="J33" s="11">
        <v>24.857378787878787</v>
      </c>
      <c r="K33" s="11">
        <v>0.99651941323692983</v>
      </c>
      <c r="L33" s="11">
        <v>0</v>
      </c>
      <c r="M33" s="11">
        <v>28.930691666666664</v>
      </c>
      <c r="N33" s="11">
        <v>28.930691666666664</v>
      </c>
      <c r="O33" s="11">
        <v>0.47626798963870559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10238</v>
      </c>
      <c r="D37" s="49">
        <v>14</v>
      </c>
      <c r="E37" s="49">
        <v>10252</v>
      </c>
      <c r="F37" s="49">
        <v>609</v>
      </c>
      <c r="G37" s="49">
        <v>55</v>
      </c>
      <c r="H37" s="49">
        <v>664</v>
      </c>
      <c r="I37" s="49">
        <v>1765</v>
      </c>
      <c r="J37" s="49">
        <v>33</v>
      </c>
      <c r="K37" s="49">
        <v>1798</v>
      </c>
      <c r="L37" s="49">
        <v>0</v>
      </c>
      <c r="M37" s="49">
        <v>18</v>
      </c>
      <c r="N37" s="49">
        <v>18</v>
      </c>
      <c r="O37" s="49">
        <v>12732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1590.5995005638638</v>
      </c>
      <c r="D38" s="49">
        <v>114.04470000000001</v>
      </c>
      <c r="E38" s="49">
        <v>1704.6442005638637</v>
      </c>
      <c r="F38" s="49">
        <v>307.24356016441425</v>
      </c>
      <c r="G38" s="49">
        <v>298.17599999999999</v>
      </c>
      <c r="H38" s="49">
        <v>605.41956016441418</v>
      </c>
      <c r="I38" s="49">
        <v>715.19329676820303</v>
      </c>
      <c r="J38" s="49">
        <v>499.53254975609167</v>
      </c>
      <c r="K38" s="49">
        <v>1214.7258465242946</v>
      </c>
      <c r="L38" s="49">
        <v>0</v>
      </c>
      <c r="M38" s="49">
        <v>341.39418360655736</v>
      </c>
      <c r="N38" s="49">
        <v>341.39418360655736</v>
      </c>
      <c r="O38" s="49">
        <v>3866.1837908591301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41862.374999999913</v>
      </c>
      <c r="D39" s="49">
        <v>495.6</v>
      </c>
      <c r="E39" s="49">
        <v>42357.974999999911</v>
      </c>
      <c r="F39" s="49">
        <v>3625.8299999999995</v>
      </c>
      <c r="G39" s="49">
        <v>2569.7999999999993</v>
      </c>
      <c r="H39" s="49">
        <v>6195.6299999999992</v>
      </c>
      <c r="I39" s="49">
        <v>9005.1670000000177</v>
      </c>
      <c r="J39" s="49">
        <v>5754</v>
      </c>
      <c r="K39" s="49">
        <v>14759.167000000018</v>
      </c>
      <c r="L39" s="49">
        <v>0</v>
      </c>
      <c r="M39" s="49">
        <v>7393.8</v>
      </c>
      <c r="N39" s="49">
        <v>7393.8</v>
      </c>
      <c r="O39" s="49">
        <v>70706.571999999927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16B89882-E61B-43B3-86B5-83B0F2EE6135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B49E-EA07-4B42-8461-F2348E09B919}">
  <dimension ref="A1:O55"/>
  <sheetViews>
    <sheetView topLeftCell="A21" workbookViewId="0">
      <selection activeCell="A7" sqref="A7:B55"/>
    </sheetView>
  </sheetViews>
  <sheetFormatPr defaultColWidth="8.6640625" defaultRowHeight="14.4" x14ac:dyDescent="0.3"/>
  <cols>
    <col min="1" max="1" width="11.33203125" customWidth="1"/>
    <col min="2" max="2" width="12.44140625" bestFit="1" customWidth="1"/>
    <col min="3" max="3" width="9" bestFit="1" customWidth="1"/>
    <col min="4" max="4" width="8.44140625" bestFit="1" customWidth="1"/>
    <col min="5" max="5" width="13.109375" customWidth="1"/>
    <col min="6" max="7" width="17" bestFit="1" customWidth="1"/>
    <col min="8" max="8" width="17" customWidth="1"/>
    <col min="9" max="10" width="12.44140625" bestFit="1" customWidth="1"/>
    <col min="11" max="11" width="12.44140625" customWidth="1"/>
    <col min="12" max="13" width="7.44140625" bestFit="1" customWidth="1"/>
  </cols>
  <sheetData>
    <row r="1" spans="1:15" ht="15.6" x14ac:dyDescent="0.3">
      <c r="A1" s="67" t="s">
        <v>147</v>
      </c>
      <c r="B1" s="65" t="s">
        <v>149</v>
      </c>
      <c r="C1" s="41" t="s">
        <v>0</v>
      </c>
      <c r="D1" s="41" t="s">
        <v>1</v>
      </c>
      <c r="E1" s="41" t="s">
        <v>148</v>
      </c>
      <c r="F1" s="41" t="s">
        <v>0</v>
      </c>
      <c r="G1" s="41" t="s">
        <v>1</v>
      </c>
      <c r="H1" s="41" t="s">
        <v>148</v>
      </c>
      <c r="I1" s="41" t="s">
        <v>0</v>
      </c>
      <c r="J1" s="41" t="s">
        <v>1</v>
      </c>
      <c r="K1" s="41" t="s">
        <v>148</v>
      </c>
      <c r="L1" s="41" t="s">
        <v>0</v>
      </c>
      <c r="M1" s="41" t="s">
        <v>1</v>
      </c>
      <c r="N1" s="41" t="s">
        <v>148</v>
      </c>
    </row>
    <row r="2" spans="1:15" ht="15.6" x14ac:dyDescent="0.3">
      <c r="A2" s="68"/>
      <c r="B2" s="66"/>
      <c r="C2" s="44" t="s">
        <v>25</v>
      </c>
      <c r="D2" s="44" t="s">
        <v>25</v>
      </c>
      <c r="E2" s="44" t="s">
        <v>25</v>
      </c>
      <c r="F2" s="44" t="s">
        <v>26</v>
      </c>
      <c r="G2" s="44" t="s">
        <v>26</v>
      </c>
      <c r="H2" s="44" t="s">
        <v>26</v>
      </c>
      <c r="I2" s="44" t="s">
        <v>27</v>
      </c>
      <c r="J2" s="44" t="s">
        <v>27</v>
      </c>
      <c r="K2" s="44" t="s">
        <v>27</v>
      </c>
      <c r="L2" s="44" t="s">
        <v>94</v>
      </c>
      <c r="M2" s="44" t="s">
        <v>94</v>
      </c>
      <c r="N2" s="44" t="s">
        <v>94</v>
      </c>
      <c r="O2" s="42" t="s">
        <v>148</v>
      </c>
    </row>
    <row r="3" spans="1:15" ht="15.6" x14ac:dyDescent="0.3">
      <c r="A3" s="40"/>
      <c r="B3" s="43" t="s">
        <v>18</v>
      </c>
      <c r="C3" s="44">
        <f>SUM(C4:C6)</f>
        <v>1652674</v>
      </c>
      <c r="D3" s="44">
        <f t="shared" ref="D3:N3" si="0">SUM(D4:D6)</f>
        <v>734</v>
      </c>
      <c r="E3" s="44">
        <f t="shared" si="0"/>
        <v>1653408</v>
      </c>
      <c r="F3" s="44">
        <f t="shared" si="0"/>
        <v>63135</v>
      </c>
      <c r="G3" s="44">
        <f t="shared" si="0"/>
        <v>2430</v>
      </c>
      <c r="H3" s="44">
        <f t="shared" si="0"/>
        <v>65565</v>
      </c>
      <c r="I3" s="44">
        <f t="shared" si="0"/>
        <v>275952</v>
      </c>
      <c r="J3" s="44">
        <f t="shared" si="0"/>
        <v>6814</v>
      </c>
      <c r="K3" s="44">
        <f t="shared" si="0"/>
        <v>282766</v>
      </c>
      <c r="L3" s="44">
        <f t="shared" si="0"/>
        <v>1850</v>
      </c>
      <c r="M3" s="44">
        <f t="shared" si="0"/>
        <v>1743</v>
      </c>
      <c r="N3" s="44">
        <f t="shared" si="0"/>
        <v>3593</v>
      </c>
      <c r="O3" s="42">
        <f>E3+H3+K3+N3</f>
        <v>2005332</v>
      </c>
    </row>
    <row r="4" spans="1:15" ht="15.6" x14ac:dyDescent="0.3">
      <c r="A4" s="40"/>
      <c r="B4" s="43" t="s">
        <v>41</v>
      </c>
      <c r="C4" s="44">
        <f>SUM(C7:C23)</f>
        <v>618711</v>
      </c>
      <c r="D4" s="44">
        <f t="shared" ref="D4:N4" si="1">SUM(D7:D23)</f>
        <v>162</v>
      </c>
      <c r="E4" s="44">
        <f t="shared" si="1"/>
        <v>618873</v>
      </c>
      <c r="F4" s="44">
        <f t="shared" si="1"/>
        <v>22450</v>
      </c>
      <c r="G4" s="44">
        <f t="shared" si="1"/>
        <v>826</v>
      </c>
      <c r="H4" s="44">
        <f t="shared" si="1"/>
        <v>23276</v>
      </c>
      <c r="I4" s="44">
        <f t="shared" si="1"/>
        <v>87819</v>
      </c>
      <c r="J4" s="44">
        <f t="shared" si="1"/>
        <v>1895</v>
      </c>
      <c r="K4" s="44">
        <f t="shared" si="1"/>
        <v>89714</v>
      </c>
      <c r="L4" s="44">
        <f t="shared" si="1"/>
        <v>327</v>
      </c>
      <c r="M4" s="44">
        <f t="shared" si="1"/>
        <v>406</v>
      </c>
      <c r="N4" s="44">
        <f t="shared" si="1"/>
        <v>733</v>
      </c>
      <c r="O4" s="42">
        <f t="shared" ref="O4:O55" si="2">E4+H4+K4+N4</f>
        <v>732596</v>
      </c>
    </row>
    <row r="5" spans="1:15" ht="15.6" x14ac:dyDescent="0.3">
      <c r="A5" s="40"/>
      <c r="B5" s="43" t="s">
        <v>42</v>
      </c>
      <c r="C5" s="44">
        <f>SUM(C24:C42)</f>
        <v>515228</v>
      </c>
      <c r="D5" s="44">
        <f t="shared" ref="D5:N5" si="3">SUM(D24:D42)</f>
        <v>106</v>
      </c>
      <c r="E5" s="44">
        <f t="shared" si="3"/>
        <v>515334</v>
      </c>
      <c r="F5" s="44">
        <f t="shared" si="3"/>
        <v>10790</v>
      </c>
      <c r="G5" s="44">
        <f t="shared" si="3"/>
        <v>1381</v>
      </c>
      <c r="H5" s="44">
        <f t="shared" si="3"/>
        <v>12171</v>
      </c>
      <c r="I5" s="44">
        <f t="shared" si="3"/>
        <v>85857</v>
      </c>
      <c r="J5" s="44">
        <f t="shared" si="3"/>
        <v>2021</v>
      </c>
      <c r="K5" s="44">
        <f t="shared" si="3"/>
        <v>87878</v>
      </c>
      <c r="L5" s="44">
        <f t="shared" si="3"/>
        <v>1245</v>
      </c>
      <c r="M5" s="44">
        <f t="shared" si="3"/>
        <v>906</v>
      </c>
      <c r="N5" s="44">
        <f t="shared" si="3"/>
        <v>2151</v>
      </c>
      <c r="O5" s="42">
        <f t="shared" si="2"/>
        <v>617534</v>
      </c>
    </row>
    <row r="6" spans="1:15" ht="15.6" x14ac:dyDescent="0.3">
      <c r="A6" s="40"/>
      <c r="B6" s="43" t="s">
        <v>43</v>
      </c>
      <c r="C6" s="44">
        <f>SUM(C43:C55)</f>
        <v>518735</v>
      </c>
      <c r="D6" s="44">
        <f t="shared" ref="D6:N6" si="4">SUM(D43:D55)</f>
        <v>466</v>
      </c>
      <c r="E6" s="44">
        <f t="shared" si="4"/>
        <v>519201</v>
      </c>
      <c r="F6" s="44">
        <f t="shared" si="4"/>
        <v>29895</v>
      </c>
      <c r="G6" s="44">
        <f t="shared" si="4"/>
        <v>223</v>
      </c>
      <c r="H6" s="44">
        <f t="shared" si="4"/>
        <v>30118</v>
      </c>
      <c r="I6" s="44">
        <f t="shared" si="4"/>
        <v>102276</v>
      </c>
      <c r="J6" s="44">
        <f t="shared" si="4"/>
        <v>2898</v>
      </c>
      <c r="K6" s="44">
        <f t="shared" si="4"/>
        <v>105174</v>
      </c>
      <c r="L6" s="44">
        <f t="shared" si="4"/>
        <v>278</v>
      </c>
      <c r="M6" s="44">
        <f t="shared" si="4"/>
        <v>431</v>
      </c>
      <c r="N6" s="44">
        <f t="shared" si="4"/>
        <v>709</v>
      </c>
      <c r="O6" s="42">
        <f t="shared" si="2"/>
        <v>655202</v>
      </c>
    </row>
    <row r="7" spans="1:15" ht="15.6" x14ac:dyDescent="0.3">
      <c r="A7" s="9" t="s">
        <v>44</v>
      </c>
      <c r="B7" s="45" t="s">
        <v>41</v>
      </c>
      <c r="C7" s="9">
        <v>129957</v>
      </c>
      <c r="D7" s="9">
        <v>4</v>
      </c>
      <c r="E7" s="9">
        <f>C7+D7</f>
        <v>129961</v>
      </c>
      <c r="F7" s="9">
        <v>2576</v>
      </c>
      <c r="G7" s="9">
        <v>56</v>
      </c>
      <c r="H7" s="9">
        <f>F7+G7</f>
        <v>2632</v>
      </c>
      <c r="I7" s="9">
        <v>19200</v>
      </c>
      <c r="J7" s="9">
        <v>300</v>
      </c>
      <c r="K7" s="9">
        <f>I7+J7</f>
        <v>19500</v>
      </c>
      <c r="L7" s="9">
        <v>112</v>
      </c>
      <c r="M7" s="9">
        <v>70</v>
      </c>
      <c r="N7">
        <f>L7+M7</f>
        <v>182</v>
      </c>
      <c r="O7" s="42">
        <f t="shared" si="2"/>
        <v>152275</v>
      </c>
    </row>
    <row r="8" spans="1:15" ht="15.6" x14ac:dyDescent="0.3">
      <c r="A8" s="9" t="s">
        <v>45</v>
      </c>
      <c r="B8" s="45" t="s">
        <v>41</v>
      </c>
      <c r="C8" s="9">
        <v>16012</v>
      </c>
      <c r="D8" s="9">
        <v>1</v>
      </c>
      <c r="E8" s="9">
        <f t="shared" ref="E8:E55" si="5">C8+D8</f>
        <v>16013</v>
      </c>
      <c r="F8" s="9">
        <v>1339</v>
      </c>
      <c r="G8" s="9">
        <v>29</v>
      </c>
      <c r="H8" s="9">
        <f t="shared" ref="H8:H55" si="6">F8+G8</f>
        <v>1368</v>
      </c>
      <c r="I8" s="9">
        <v>2259</v>
      </c>
      <c r="J8" s="9">
        <v>76</v>
      </c>
      <c r="K8" s="9">
        <f t="shared" ref="K8:K55" si="7">I8+J8</f>
        <v>2335</v>
      </c>
      <c r="L8" s="9">
        <v>8</v>
      </c>
      <c r="M8" s="9">
        <v>51</v>
      </c>
      <c r="N8">
        <f t="shared" ref="N8:N55" si="8">L8+M8</f>
        <v>59</v>
      </c>
      <c r="O8" s="42">
        <f t="shared" si="2"/>
        <v>19775</v>
      </c>
    </row>
    <row r="9" spans="1:15" ht="15.6" x14ac:dyDescent="0.3">
      <c r="A9" s="9" t="s">
        <v>56</v>
      </c>
      <c r="B9" s="45" t="s">
        <v>41</v>
      </c>
      <c r="C9" s="9">
        <v>6563</v>
      </c>
      <c r="D9" s="9"/>
      <c r="E9" s="9">
        <f t="shared" si="5"/>
        <v>6563</v>
      </c>
      <c r="F9" s="9">
        <v>679</v>
      </c>
      <c r="G9" s="9">
        <v>39</v>
      </c>
      <c r="H9" s="9">
        <f t="shared" si="6"/>
        <v>718</v>
      </c>
      <c r="I9" s="9">
        <v>1213</v>
      </c>
      <c r="J9" s="9">
        <v>32</v>
      </c>
      <c r="K9" s="9">
        <f t="shared" si="7"/>
        <v>1245</v>
      </c>
      <c r="L9" s="9">
        <v>4</v>
      </c>
      <c r="M9" s="9">
        <v>6</v>
      </c>
      <c r="N9">
        <f t="shared" si="8"/>
        <v>10</v>
      </c>
      <c r="O9" s="42">
        <f t="shared" si="2"/>
        <v>8536</v>
      </c>
    </row>
    <row r="10" spans="1:15" ht="15.6" x14ac:dyDescent="0.3">
      <c r="A10" s="9" t="s">
        <v>46</v>
      </c>
      <c r="B10" s="45" t="s">
        <v>41</v>
      </c>
      <c r="C10" s="9">
        <v>26081</v>
      </c>
      <c r="D10" s="9"/>
      <c r="E10" s="9">
        <f t="shared" si="5"/>
        <v>26081</v>
      </c>
      <c r="F10" s="9">
        <v>3716</v>
      </c>
      <c r="G10" s="9">
        <v>20</v>
      </c>
      <c r="H10" s="9">
        <f t="shared" si="6"/>
        <v>3736</v>
      </c>
      <c r="I10" s="9">
        <v>4662</v>
      </c>
      <c r="J10" s="9">
        <v>109</v>
      </c>
      <c r="K10" s="9">
        <f t="shared" si="7"/>
        <v>4771</v>
      </c>
      <c r="L10" s="9">
        <v>15</v>
      </c>
      <c r="M10" s="9">
        <v>25</v>
      </c>
      <c r="N10">
        <f t="shared" si="8"/>
        <v>40</v>
      </c>
      <c r="O10" s="42">
        <f t="shared" si="2"/>
        <v>34628</v>
      </c>
    </row>
    <row r="11" spans="1:15" ht="15.6" x14ac:dyDescent="0.3">
      <c r="A11" s="9" t="s">
        <v>60</v>
      </c>
      <c r="B11" s="45" t="s">
        <v>41</v>
      </c>
      <c r="C11" s="9">
        <v>92049</v>
      </c>
      <c r="D11" s="9">
        <v>35</v>
      </c>
      <c r="E11" s="9">
        <f t="shared" si="5"/>
        <v>92084</v>
      </c>
      <c r="F11" s="9">
        <v>257</v>
      </c>
      <c r="G11" s="9">
        <v>71</v>
      </c>
      <c r="H11" s="9">
        <f t="shared" si="6"/>
        <v>328</v>
      </c>
      <c r="I11" s="9">
        <v>9381</v>
      </c>
      <c r="J11" s="9">
        <v>173</v>
      </c>
      <c r="K11" s="9">
        <f t="shared" si="7"/>
        <v>9554</v>
      </c>
      <c r="L11" s="9">
        <v>10</v>
      </c>
      <c r="M11" s="9">
        <v>14</v>
      </c>
      <c r="N11">
        <f t="shared" si="8"/>
        <v>24</v>
      </c>
      <c r="O11" s="42">
        <f t="shared" si="2"/>
        <v>101990</v>
      </c>
    </row>
    <row r="12" spans="1:15" ht="15.6" x14ac:dyDescent="0.3">
      <c r="A12" s="9" t="s">
        <v>47</v>
      </c>
      <c r="B12" s="45" t="s">
        <v>41</v>
      </c>
      <c r="C12" s="9">
        <v>19510</v>
      </c>
      <c r="D12" s="9">
        <v>6</v>
      </c>
      <c r="E12" s="9">
        <f t="shared" si="5"/>
        <v>19516</v>
      </c>
      <c r="F12" s="9">
        <v>574</v>
      </c>
      <c r="G12" s="9">
        <v>46</v>
      </c>
      <c r="H12" s="9">
        <f t="shared" si="6"/>
        <v>620</v>
      </c>
      <c r="I12" s="9">
        <v>3333</v>
      </c>
      <c r="J12" s="9">
        <v>139</v>
      </c>
      <c r="K12" s="9">
        <f t="shared" si="7"/>
        <v>3472</v>
      </c>
      <c r="L12" s="9">
        <v>11</v>
      </c>
      <c r="M12" s="9">
        <v>34</v>
      </c>
      <c r="N12">
        <f t="shared" si="8"/>
        <v>45</v>
      </c>
      <c r="O12" s="42">
        <f t="shared" si="2"/>
        <v>23653</v>
      </c>
    </row>
    <row r="13" spans="1:15" ht="15.6" x14ac:dyDescent="0.3">
      <c r="A13" s="9" t="s">
        <v>57</v>
      </c>
      <c r="B13" s="45" t="s">
        <v>41</v>
      </c>
      <c r="C13" s="9">
        <v>22439</v>
      </c>
      <c r="D13" s="9"/>
      <c r="E13" s="9">
        <f t="shared" si="5"/>
        <v>22439</v>
      </c>
      <c r="F13" s="9">
        <v>1425</v>
      </c>
      <c r="G13" s="9">
        <v>9</v>
      </c>
      <c r="H13" s="9">
        <f t="shared" si="6"/>
        <v>1434</v>
      </c>
      <c r="I13" s="9">
        <v>3807</v>
      </c>
      <c r="J13" s="9">
        <v>32</v>
      </c>
      <c r="K13" s="9">
        <f t="shared" si="7"/>
        <v>3839</v>
      </c>
      <c r="L13" s="9">
        <v>5</v>
      </c>
      <c r="M13" s="9">
        <v>7</v>
      </c>
      <c r="N13">
        <f t="shared" si="8"/>
        <v>12</v>
      </c>
      <c r="O13" s="42">
        <f t="shared" si="2"/>
        <v>27724</v>
      </c>
    </row>
    <row r="14" spans="1:15" ht="15.6" x14ac:dyDescent="0.3">
      <c r="A14" s="9" t="s">
        <v>48</v>
      </c>
      <c r="B14" s="45" t="s">
        <v>41</v>
      </c>
      <c r="C14" s="9">
        <v>9262</v>
      </c>
      <c r="D14" s="9">
        <v>2</v>
      </c>
      <c r="E14" s="9">
        <f t="shared" si="5"/>
        <v>9264</v>
      </c>
      <c r="F14" s="9">
        <v>471</v>
      </c>
      <c r="G14" s="9">
        <v>52</v>
      </c>
      <c r="H14" s="9">
        <f t="shared" si="6"/>
        <v>523</v>
      </c>
      <c r="I14" s="9">
        <v>1526</v>
      </c>
      <c r="J14" s="9">
        <v>45</v>
      </c>
      <c r="K14" s="9">
        <f t="shared" si="7"/>
        <v>1571</v>
      </c>
      <c r="L14" s="9">
        <v>5</v>
      </c>
      <c r="M14" s="9">
        <v>17</v>
      </c>
      <c r="N14">
        <f t="shared" si="8"/>
        <v>22</v>
      </c>
      <c r="O14" s="42">
        <f t="shared" si="2"/>
        <v>11380</v>
      </c>
    </row>
    <row r="15" spans="1:15" ht="15.6" x14ac:dyDescent="0.3">
      <c r="A15" s="9" t="s">
        <v>58</v>
      </c>
      <c r="B15" s="45" t="s">
        <v>41</v>
      </c>
      <c r="C15" s="9">
        <v>6012</v>
      </c>
      <c r="D15" s="9"/>
      <c r="E15" s="9">
        <f t="shared" si="5"/>
        <v>6012</v>
      </c>
      <c r="F15" s="9">
        <v>1327</v>
      </c>
      <c r="G15" s="9">
        <v>1</v>
      </c>
      <c r="H15" s="9">
        <f t="shared" si="6"/>
        <v>1328</v>
      </c>
      <c r="I15" s="9">
        <v>933</v>
      </c>
      <c r="J15" s="9">
        <v>22</v>
      </c>
      <c r="K15" s="9">
        <f t="shared" si="7"/>
        <v>955</v>
      </c>
      <c r="L15" s="9">
        <v>1</v>
      </c>
      <c r="M15" s="9">
        <v>4</v>
      </c>
      <c r="N15">
        <f t="shared" si="8"/>
        <v>5</v>
      </c>
      <c r="O15" s="42">
        <f t="shared" si="2"/>
        <v>8300</v>
      </c>
    </row>
    <row r="16" spans="1:15" ht="15.6" x14ac:dyDescent="0.3">
      <c r="A16" s="9" t="s">
        <v>49</v>
      </c>
      <c r="B16" s="45" t="s">
        <v>41</v>
      </c>
      <c r="C16" s="9">
        <v>11160</v>
      </c>
      <c r="D16" s="9"/>
      <c r="E16" s="9">
        <f t="shared" si="5"/>
        <v>11160</v>
      </c>
      <c r="F16" s="9">
        <v>1247</v>
      </c>
      <c r="G16" s="9">
        <v>11</v>
      </c>
      <c r="H16" s="9">
        <f t="shared" si="6"/>
        <v>1258</v>
      </c>
      <c r="I16" s="9">
        <v>1784</v>
      </c>
      <c r="J16" s="9">
        <v>35</v>
      </c>
      <c r="K16" s="9">
        <f t="shared" si="7"/>
        <v>1819</v>
      </c>
      <c r="L16" s="9">
        <v>4</v>
      </c>
      <c r="M16" s="9">
        <v>7</v>
      </c>
      <c r="N16">
        <f t="shared" si="8"/>
        <v>11</v>
      </c>
      <c r="O16" s="42">
        <f t="shared" si="2"/>
        <v>14248</v>
      </c>
    </row>
    <row r="17" spans="1:15" ht="15.6" x14ac:dyDescent="0.3">
      <c r="A17" s="9" t="s">
        <v>59</v>
      </c>
      <c r="B17" s="45" t="s">
        <v>41</v>
      </c>
      <c r="C17" s="9">
        <v>15647</v>
      </c>
      <c r="D17" s="9"/>
      <c r="E17" s="9">
        <f t="shared" si="5"/>
        <v>15647</v>
      </c>
      <c r="F17" s="9">
        <v>1630</v>
      </c>
      <c r="G17" s="9">
        <v>18</v>
      </c>
      <c r="H17" s="9">
        <f t="shared" si="6"/>
        <v>1648</v>
      </c>
      <c r="I17" s="9">
        <v>2875</v>
      </c>
      <c r="J17" s="9">
        <v>43</v>
      </c>
      <c r="K17" s="9">
        <f t="shared" si="7"/>
        <v>2918</v>
      </c>
      <c r="L17" s="9">
        <v>11</v>
      </c>
      <c r="M17" s="9">
        <v>20</v>
      </c>
      <c r="N17">
        <f t="shared" si="8"/>
        <v>31</v>
      </c>
      <c r="O17" s="42">
        <f t="shared" si="2"/>
        <v>20244</v>
      </c>
    </row>
    <row r="18" spans="1:15" ht="15.6" x14ac:dyDescent="0.3">
      <c r="A18" s="9" t="s">
        <v>50</v>
      </c>
      <c r="B18" s="45" t="s">
        <v>41</v>
      </c>
      <c r="C18" s="9">
        <v>100748</v>
      </c>
      <c r="D18" s="9">
        <v>94</v>
      </c>
      <c r="E18" s="9">
        <f t="shared" si="5"/>
        <v>100842</v>
      </c>
      <c r="F18" s="9">
        <v>408</v>
      </c>
      <c r="G18" s="9">
        <v>89</v>
      </c>
      <c r="H18" s="9">
        <f t="shared" si="6"/>
        <v>497</v>
      </c>
      <c r="I18" s="9">
        <v>10519</v>
      </c>
      <c r="J18" s="9">
        <v>321</v>
      </c>
      <c r="K18" s="9">
        <f t="shared" si="7"/>
        <v>10840</v>
      </c>
      <c r="L18" s="9">
        <v>17</v>
      </c>
      <c r="M18" s="9">
        <v>8</v>
      </c>
      <c r="N18">
        <f t="shared" si="8"/>
        <v>25</v>
      </c>
      <c r="O18" s="42">
        <f t="shared" si="2"/>
        <v>112204</v>
      </c>
    </row>
    <row r="19" spans="1:15" ht="15.6" x14ac:dyDescent="0.3">
      <c r="A19" s="9" t="s">
        <v>51</v>
      </c>
      <c r="B19" s="45" t="s">
        <v>41</v>
      </c>
      <c r="C19" s="9">
        <v>13786</v>
      </c>
      <c r="D19" s="9">
        <v>4</v>
      </c>
      <c r="E19" s="9">
        <f t="shared" si="5"/>
        <v>13790</v>
      </c>
      <c r="F19" s="9">
        <v>873</v>
      </c>
      <c r="G19" s="9">
        <v>93</v>
      </c>
      <c r="H19" s="9">
        <f t="shared" si="6"/>
        <v>966</v>
      </c>
      <c r="I19" s="9">
        <v>2404</v>
      </c>
      <c r="J19" s="9">
        <v>69</v>
      </c>
      <c r="K19" s="9">
        <f t="shared" si="7"/>
        <v>2473</v>
      </c>
      <c r="L19" s="9">
        <v>7</v>
      </c>
      <c r="M19" s="9">
        <v>12</v>
      </c>
      <c r="N19">
        <f t="shared" si="8"/>
        <v>19</v>
      </c>
      <c r="O19" s="42">
        <f t="shared" si="2"/>
        <v>17248</v>
      </c>
    </row>
    <row r="20" spans="1:15" ht="15.6" x14ac:dyDescent="0.3">
      <c r="A20" s="9" t="s">
        <v>52</v>
      </c>
      <c r="B20" s="45" t="s">
        <v>41</v>
      </c>
      <c r="C20" s="9">
        <v>79324</v>
      </c>
      <c r="D20" s="9">
        <v>3</v>
      </c>
      <c r="E20" s="9">
        <f t="shared" si="5"/>
        <v>79327</v>
      </c>
      <c r="F20" s="9">
        <v>2013</v>
      </c>
      <c r="G20" s="9">
        <v>100</v>
      </c>
      <c r="H20" s="9">
        <f t="shared" si="6"/>
        <v>2113</v>
      </c>
      <c r="I20" s="9">
        <v>12237</v>
      </c>
      <c r="J20" s="9">
        <v>112</v>
      </c>
      <c r="K20" s="9">
        <f t="shared" si="7"/>
        <v>12349</v>
      </c>
      <c r="L20" s="9">
        <v>87</v>
      </c>
      <c r="M20" s="9">
        <v>41</v>
      </c>
      <c r="N20">
        <f t="shared" si="8"/>
        <v>128</v>
      </c>
      <c r="O20" s="42">
        <f t="shared" si="2"/>
        <v>93917</v>
      </c>
    </row>
    <row r="21" spans="1:15" ht="15.6" x14ac:dyDescent="0.3">
      <c r="A21" s="9" t="s">
        <v>53</v>
      </c>
      <c r="B21" s="45" t="s">
        <v>41</v>
      </c>
      <c r="C21" s="9">
        <v>52730</v>
      </c>
      <c r="D21" s="9">
        <v>13</v>
      </c>
      <c r="E21" s="9">
        <f t="shared" si="5"/>
        <v>52743</v>
      </c>
      <c r="F21" s="9">
        <v>1933</v>
      </c>
      <c r="G21" s="9">
        <v>160</v>
      </c>
      <c r="H21" s="9">
        <f t="shared" si="6"/>
        <v>2093</v>
      </c>
      <c r="I21" s="9">
        <v>8234</v>
      </c>
      <c r="J21" s="9">
        <v>320</v>
      </c>
      <c r="K21" s="9">
        <f t="shared" si="7"/>
        <v>8554</v>
      </c>
      <c r="L21" s="9">
        <v>19</v>
      </c>
      <c r="M21" s="9">
        <v>78</v>
      </c>
      <c r="N21">
        <f t="shared" si="8"/>
        <v>97</v>
      </c>
      <c r="O21" s="42">
        <f t="shared" si="2"/>
        <v>63487</v>
      </c>
    </row>
    <row r="22" spans="1:15" ht="15.6" x14ac:dyDescent="0.3">
      <c r="A22" s="9" t="s">
        <v>54</v>
      </c>
      <c r="B22" s="45" t="s">
        <v>41</v>
      </c>
      <c r="C22" s="9">
        <v>10369</v>
      </c>
      <c r="D22" s="9"/>
      <c r="E22" s="9">
        <f t="shared" si="5"/>
        <v>10369</v>
      </c>
      <c r="F22" s="9">
        <v>1110</v>
      </c>
      <c r="G22" s="9">
        <v>27</v>
      </c>
      <c r="H22" s="9">
        <f t="shared" si="6"/>
        <v>1137</v>
      </c>
      <c r="I22" s="9">
        <v>1972</v>
      </c>
      <c r="J22" s="9">
        <v>43</v>
      </c>
      <c r="K22" s="9">
        <f t="shared" si="7"/>
        <v>2015</v>
      </c>
      <c r="L22" s="9">
        <v>10</v>
      </c>
      <c r="M22" s="9">
        <v>11</v>
      </c>
      <c r="N22">
        <f t="shared" si="8"/>
        <v>21</v>
      </c>
      <c r="O22" s="42">
        <f t="shared" si="2"/>
        <v>13542</v>
      </c>
    </row>
    <row r="23" spans="1:15" ht="15.6" x14ac:dyDescent="0.3">
      <c r="A23" s="9" t="s">
        <v>55</v>
      </c>
      <c r="B23" s="45" t="s">
        <v>41</v>
      </c>
      <c r="C23" s="9">
        <v>7062</v>
      </c>
      <c r="D23" s="9"/>
      <c r="E23" s="9">
        <f t="shared" si="5"/>
        <v>7062</v>
      </c>
      <c r="F23" s="9">
        <v>872</v>
      </c>
      <c r="G23" s="9">
        <v>5</v>
      </c>
      <c r="H23" s="9">
        <f t="shared" si="6"/>
        <v>877</v>
      </c>
      <c r="I23" s="9">
        <v>1480</v>
      </c>
      <c r="J23" s="9">
        <v>24</v>
      </c>
      <c r="K23" s="9">
        <f t="shared" si="7"/>
        <v>1504</v>
      </c>
      <c r="L23" s="9">
        <v>1</v>
      </c>
      <c r="M23" s="9">
        <v>1</v>
      </c>
      <c r="N23">
        <f t="shared" si="8"/>
        <v>2</v>
      </c>
      <c r="O23" s="42">
        <f t="shared" si="2"/>
        <v>9445</v>
      </c>
    </row>
    <row r="24" spans="1:15" ht="15.6" x14ac:dyDescent="0.3">
      <c r="A24" s="9" t="s">
        <v>62</v>
      </c>
      <c r="B24" s="45" t="s">
        <v>42</v>
      </c>
      <c r="C24" s="9">
        <v>30527</v>
      </c>
      <c r="D24" s="9">
        <v>28</v>
      </c>
      <c r="E24" s="9">
        <f t="shared" si="5"/>
        <v>30555</v>
      </c>
      <c r="F24" s="9">
        <v>665</v>
      </c>
      <c r="G24" s="9">
        <v>88</v>
      </c>
      <c r="H24" s="9">
        <f t="shared" si="6"/>
        <v>753</v>
      </c>
      <c r="I24" s="9">
        <v>4888</v>
      </c>
      <c r="J24" s="9">
        <v>124</v>
      </c>
      <c r="K24" s="9">
        <f t="shared" si="7"/>
        <v>5012</v>
      </c>
      <c r="L24" s="9">
        <v>14</v>
      </c>
      <c r="M24" s="9">
        <v>29</v>
      </c>
      <c r="N24">
        <f t="shared" si="8"/>
        <v>43</v>
      </c>
      <c r="O24" s="42">
        <f t="shared" si="2"/>
        <v>36363</v>
      </c>
    </row>
    <row r="25" spans="1:15" ht="15.6" x14ac:dyDescent="0.3">
      <c r="A25" s="9" t="s">
        <v>63</v>
      </c>
      <c r="B25" s="45" t="s">
        <v>42</v>
      </c>
      <c r="C25" s="9">
        <v>4010</v>
      </c>
      <c r="D25" s="9">
        <v>1</v>
      </c>
      <c r="E25" s="9">
        <f t="shared" si="5"/>
        <v>4011</v>
      </c>
      <c r="F25" s="9">
        <v>25</v>
      </c>
      <c r="G25" s="9">
        <v>2</v>
      </c>
      <c r="H25" s="9">
        <f t="shared" si="6"/>
        <v>27</v>
      </c>
      <c r="I25" s="9">
        <v>1881</v>
      </c>
      <c r="J25" s="9">
        <v>3</v>
      </c>
      <c r="K25" s="9">
        <f t="shared" si="7"/>
        <v>1884</v>
      </c>
      <c r="L25" s="9">
        <v>321</v>
      </c>
      <c r="M25" s="9">
        <v>5</v>
      </c>
      <c r="N25">
        <f t="shared" si="8"/>
        <v>326</v>
      </c>
      <c r="O25" s="42">
        <f t="shared" si="2"/>
        <v>6248</v>
      </c>
    </row>
    <row r="26" spans="1:15" ht="15.6" x14ac:dyDescent="0.3">
      <c r="A26" s="9" t="s">
        <v>64</v>
      </c>
      <c r="B26" s="45" t="s">
        <v>42</v>
      </c>
      <c r="C26" s="9">
        <v>3385</v>
      </c>
      <c r="D26" s="9"/>
      <c r="E26" s="9">
        <f t="shared" si="5"/>
        <v>3385</v>
      </c>
      <c r="F26" s="9">
        <v>15</v>
      </c>
      <c r="G26" s="9">
        <v>19</v>
      </c>
      <c r="H26" s="9">
        <f t="shared" si="6"/>
        <v>34</v>
      </c>
      <c r="I26" s="9">
        <v>490</v>
      </c>
      <c r="J26" s="9">
        <v>26</v>
      </c>
      <c r="K26" s="9">
        <f t="shared" si="7"/>
        <v>516</v>
      </c>
      <c r="L26" s="9">
        <v>1</v>
      </c>
      <c r="M26" s="9">
        <v>1</v>
      </c>
      <c r="N26">
        <f t="shared" si="8"/>
        <v>2</v>
      </c>
      <c r="O26" s="42">
        <f t="shared" si="2"/>
        <v>3937</v>
      </c>
    </row>
    <row r="27" spans="1:15" ht="15.6" x14ac:dyDescent="0.3">
      <c r="A27" s="9" t="s">
        <v>65</v>
      </c>
      <c r="B27" s="45" t="s">
        <v>42</v>
      </c>
      <c r="C27" s="9">
        <v>5775</v>
      </c>
      <c r="D27" s="9">
        <v>1</v>
      </c>
      <c r="E27" s="9">
        <f t="shared" si="5"/>
        <v>5776</v>
      </c>
      <c r="F27" s="9"/>
      <c r="G27" s="9">
        <v>2</v>
      </c>
      <c r="H27" s="9">
        <f t="shared" si="6"/>
        <v>2</v>
      </c>
      <c r="I27" s="9">
        <v>941</v>
      </c>
      <c r="J27" s="9">
        <v>35</v>
      </c>
      <c r="K27" s="9">
        <f t="shared" si="7"/>
        <v>976</v>
      </c>
      <c r="L27" s="9">
        <v>39</v>
      </c>
      <c r="M27" s="9">
        <v>6</v>
      </c>
      <c r="N27">
        <f t="shared" si="8"/>
        <v>45</v>
      </c>
      <c r="O27" s="42">
        <f t="shared" si="2"/>
        <v>6799</v>
      </c>
    </row>
    <row r="28" spans="1:15" ht="15.6" x14ac:dyDescent="0.3">
      <c r="A28" s="9" t="s">
        <v>66</v>
      </c>
      <c r="B28" s="45" t="s">
        <v>42</v>
      </c>
      <c r="C28" s="9">
        <v>3142</v>
      </c>
      <c r="D28" s="9"/>
      <c r="E28" s="9">
        <f t="shared" si="5"/>
        <v>3142</v>
      </c>
      <c r="F28" s="9">
        <v>267</v>
      </c>
      <c r="G28" s="9">
        <v>8</v>
      </c>
      <c r="H28" s="9">
        <f t="shared" si="6"/>
        <v>275</v>
      </c>
      <c r="I28" s="9">
        <v>427</v>
      </c>
      <c r="J28" s="9">
        <v>9</v>
      </c>
      <c r="K28" s="9">
        <f t="shared" si="7"/>
        <v>436</v>
      </c>
      <c r="L28" s="9"/>
      <c r="M28" s="9">
        <v>1</v>
      </c>
      <c r="N28">
        <f t="shared" si="8"/>
        <v>1</v>
      </c>
      <c r="O28" s="42">
        <f t="shared" si="2"/>
        <v>3854</v>
      </c>
    </row>
    <row r="29" spans="1:15" ht="15.6" x14ac:dyDescent="0.3">
      <c r="A29" s="9" t="s">
        <v>67</v>
      </c>
      <c r="B29" s="45" t="s">
        <v>42</v>
      </c>
      <c r="C29" s="9">
        <v>6279</v>
      </c>
      <c r="D29" s="9">
        <v>2</v>
      </c>
      <c r="E29" s="9">
        <f t="shared" si="5"/>
        <v>6281</v>
      </c>
      <c r="F29" s="9">
        <v>323</v>
      </c>
      <c r="G29" s="9">
        <v>77</v>
      </c>
      <c r="H29" s="9">
        <f t="shared" si="6"/>
        <v>400</v>
      </c>
      <c r="I29" s="9">
        <v>942</v>
      </c>
      <c r="J29" s="9">
        <v>45</v>
      </c>
      <c r="K29" s="9">
        <f t="shared" si="7"/>
        <v>987</v>
      </c>
      <c r="L29" s="9">
        <v>6</v>
      </c>
      <c r="M29" s="9">
        <v>4</v>
      </c>
      <c r="N29">
        <f t="shared" si="8"/>
        <v>10</v>
      </c>
      <c r="O29" s="42">
        <f t="shared" si="2"/>
        <v>7678</v>
      </c>
    </row>
    <row r="30" spans="1:15" ht="15.6" x14ac:dyDescent="0.3">
      <c r="A30" s="9" t="s">
        <v>68</v>
      </c>
      <c r="B30" s="45" t="s">
        <v>42</v>
      </c>
      <c r="C30" s="9">
        <v>15269</v>
      </c>
      <c r="D30" s="9">
        <v>6</v>
      </c>
      <c r="E30" s="9">
        <f t="shared" si="5"/>
        <v>15275</v>
      </c>
      <c r="F30" s="9">
        <v>1498</v>
      </c>
      <c r="G30" s="9">
        <v>114</v>
      </c>
      <c r="H30" s="9">
        <f t="shared" si="6"/>
        <v>1612</v>
      </c>
      <c r="I30" s="9">
        <v>2990</v>
      </c>
      <c r="J30" s="9">
        <v>70</v>
      </c>
      <c r="K30" s="9">
        <f t="shared" si="7"/>
        <v>3060</v>
      </c>
      <c r="L30" s="9">
        <v>46</v>
      </c>
      <c r="M30" s="9">
        <v>12</v>
      </c>
      <c r="N30">
        <f t="shared" si="8"/>
        <v>58</v>
      </c>
      <c r="O30" s="42">
        <f t="shared" si="2"/>
        <v>20005</v>
      </c>
    </row>
    <row r="31" spans="1:15" ht="15.6" x14ac:dyDescent="0.3">
      <c r="A31" s="9" t="s">
        <v>69</v>
      </c>
      <c r="B31" s="45" t="s">
        <v>42</v>
      </c>
      <c r="C31" s="9">
        <v>12731</v>
      </c>
      <c r="D31" s="9">
        <v>2</v>
      </c>
      <c r="E31" s="9">
        <f t="shared" si="5"/>
        <v>12733</v>
      </c>
      <c r="F31" s="9">
        <v>77</v>
      </c>
      <c r="G31" s="9">
        <v>54</v>
      </c>
      <c r="H31" s="9">
        <f t="shared" si="6"/>
        <v>131</v>
      </c>
      <c r="I31" s="9">
        <v>2081</v>
      </c>
      <c r="J31" s="9">
        <v>102</v>
      </c>
      <c r="K31" s="9">
        <f t="shared" si="7"/>
        <v>2183</v>
      </c>
      <c r="L31" s="9">
        <v>4</v>
      </c>
      <c r="M31" s="9">
        <v>63</v>
      </c>
      <c r="N31">
        <f t="shared" si="8"/>
        <v>67</v>
      </c>
      <c r="O31" s="42">
        <f t="shared" si="2"/>
        <v>15114</v>
      </c>
    </row>
    <row r="32" spans="1:15" ht="15.6" x14ac:dyDescent="0.3">
      <c r="A32" s="9" t="s">
        <v>70</v>
      </c>
      <c r="B32" s="45" t="s">
        <v>42</v>
      </c>
      <c r="C32" s="9">
        <v>10936</v>
      </c>
      <c r="D32" s="9"/>
      <c r="E32" s="9">
        <f t="shared" si="5"/>
        <v>10936</v>
      </c>
      <c r="F32" s="9">
        <v>1231</v>
      </c>
      <c r="G32" s="9">
        <v>13</v>
      </c>
      <c r="H32" s="9">
        <f t="shared" si="6"/>
        <v>1244</v>
      </c>
      <c r="I32" s="9">
        <v>1149</v>
      </c>
      <c r="J32" s="9">
        <v>32</v>
      </c>
      <c r="K32" s="9">
        <f t="shared" si="7"/>
        <v>1181</v>
      </c>
      <c r="L32" s="9"/>
      <c r="M32" s="9">
        <v>1</v>
      </c>
      <c r="N32">
        <f t="shared" si="8"/>
        <v>1</v>
      </c>
      <c r="O32" s="42">
        <f t="shared" si="2"/>
        <v>13362</v>
      </c>
    </row>
    <row r="33" spans="1:15" ht="15.6" x14ac:dyDescent="0.3">
      <c r="A33" s="9" t="s">
        <v>71</v>
      </c>
      <c r="B33" s="45" t="s">
        <v>42</v>
      </c>
      <c r="C33" s="9">
        <v>4554</v>
      </c>
      <c r="D33" s="9"/>
      <c r="E33" s="9">
        <f t="shared" si="5"/>
        <v>4554</v>
      </c>
      <c r="F33" s="9">
        <v>63</v>
      </c>
      <c r="G33" s="9">
        <v>25</v>
      </c>
      <c r="H33" s="9">
        <f t="shared" si="6"/>
        <v>88</v>
      </c>
      <c r="I33" s="9">
        <v>621</v>
      </c>
      <c r="J33" s="9">
        <v>22</v>
      </c>
      <c r="K33" s="9">
        <f t="shared" si="7"/>
        <v>643</v>
      </c>
      <c r="L33" s="9">
        <v>6</v>
      </c>
      <c r="M33" s="9">
        <v>15</v>
      </c>
      <c r="N33">
        <f t="shared" si="8"/>
        <v>21</v>
      </c>
      <c r="O33" s="42">
        <f t="shared" si="2"/>
        <v>5306</v>
      </c>
    </row>
    <row r="34" spans="1:15" ht="15.6" x14ac:dyDescent="0.3">
      <c r="A34" s="9" t="s">
        <v>72</v>
      </c>
      <c r="B34" s="45" t="s">
        <v>42</v>
      </c>
      <c r="C34" s="9">
        <v>29811</v>
      </c>
      <c r="D34" s="9">
        <v>10</v>
      </c>
      <c r="E34" s="9">
        <f t="shared" si="5"/>
        <v>29821</v>
      </c>
      <c r="F34" s="9">
        <v>3459</v>
      </c>
      <c r="G34" s="9">
        <v>154</v>
      </c>
      <c r="H34" s="9">
        <f t="shared" si="6"/>
        <v>3613</v>
      </c>
      <c r="I34" s="9">
        <v>5113</v>
      </c>
      <c r="J34" s="9">
        <v>157</v>
      </c>
      <c r="K34" s="9">
        <f t="shared" si="7"/>
        <v>5270</v>
      </c>
      <c r="L34" s="9">
        <v>17</v>
      </c>
      <c r="M34" s="9">
        <v>22</v>
      </c>
      <c r="N34">
        <f t="shared" si="8"/>
        <v>39</v>
      </c>
      <c r="O34" s="42">
        <f t="shared" si="2"/>
        <v>38743</v>
      </c>
    </row>
    <row r="35" spans="1:15" ht="15.6" x14ac:dyDescent="0.3">
      <c r="A35" s="9" t="s">
        <v>61</v>
      </c>
      <c r="B35" s="45" t="s">
        <v>42</v>
      </c>
      <c r="C35" s="9">
        <v>142589</v>
      </c>
      <c r="D35" s="9">
        <v>19</v>
      </c>
      <c r="E35" s="9">
        <f t="shared" si="5"/>
        <v>142608</v>
      </c>
      <c r="F35" s="9">
        <v>239</v>
      </c>
      <c r="G35" s="9">
        <v>91</v>
      </c>
      <c r="H35" s="9">
        <f t="shared" si="6"/>
        <v>330</v>
      </c>
      <c r="I35" s="9">
        <v>29623</v>
      </c>
      <c r="J35" s="9">
        <v>775</v>
      </c>
      <c r="K35" s="9">
        <f t="shared" si="7"/>
        <v>30398</v>
      </c>
      <c r="L35" s="9">
        <v>532</v>
      </c>
      <c r="M35" s="9">
        <v>511</v>
      </c>
      <c r="N35">
        <f t="shared" si="8"/>
        <v>1043</v>
      </c>
      <c r="O35" s="42">
        <f t="shared" si="2"/>
        <v>174379</v>
      </c>
    </row>
    <row r="36" spans="1:15" ht="15.6" x14ac:dyDescent="0.3">
      <c r="A36" s="9" t="s">
        <v>73</v>
      </c>
      <c r="B36" s="45" t="s">
        <v>42</v>
      </c>
      <c r="C36" s="9">
        <v>6003</v>
      </c>
      <c r="D36" s="9">
        <v>5</v>
      </c>
      <c r="E36" s="9">
        <f t="shared" si="5"/>
        <v>6008</v>
      </c>
      <c r="F36" s="9">
        <v>154</v>
      </c>
      <c r="G36" s="9">
        <v>70</v>
      </c>
      <c r="H36" s="9">
        <f t="shared" si="6"/>
        <v>224</v>
      </c>
      <c r="I36" s="9">
        <v>746</v>
      </c>
      <c r="J36" s="9">
        <v>45</v>
      </c>
      <c r="K36" s="9">
        <f t="shared" si="7"/>
        <v>791</v>
      </c>
      <c r="L36" s="9"/>
      <c r="M36" s="9">
        <v>3</v>
      </c>
      <c r="N36">
        <f t="shared" si="8"/>
        <v>3</v>
      </c>
      <c r="O36" s="42">
        <f t="shared" si="2"/>
        <v>7026</v>
      </c>
    </row>
    <row r="37" spans="1:15" ht="15.6" x14ac:dyDescent="0.3">
      <c r="A37" s="9" t="s">
        <v>74</v>
      </c>
      <c r="B37" s="45" t="s">
        <v>42</v>
      </c>
      <c r="C37" s="9">
        <v>13190</v>
      </c>
      <c r="D37" s="9">
        <v>10</v>
      </c>
      <c r="E37" s="9">
        <f t="shared" si="5"/>
        <v>13200</v>
      </c>
      <c r="F37" s="9">
        <v>228</v>
      </c>
      <c r="G37" s="9">
        <v>69</v>
      </c>
      <c r="H37" s="9">
        <f t="shared" si="6"/>
        <v>297</v>
      </c>
      <c r="I37" s="9">
        <v>1719</v>
      </c>
      <c r="J37" s="9">
        <v>133</v>
      </c>
      <c r="K37" s="9">
        <f t="shared" si="7"/>
        <v>1852</v>
      </c>
      <c r="L37" s="9">
        <v>13</v>
      </c>
      <c r="M37" s="9">
        <v>113</v>
      </c>
      <c r="N37">
        <f t="shared" si="8"/>
        <v>126</v>
      </c>
      <c r="O37" s="42">
        <f t="shared" si="2"/>
        <v>15475</v>
      </c>
    </row>
    <row r="38" spans="1:15" ht="15.6" x14ac:dyDescent="0.3">
      <c r="A38" s="9" t="s">
        <v>75</v>
      </c>
      <c r="B38" s="45" t="s">
        <v>42</v>
      </c>
      <c r="C38" s="9">
        <v>9702</v>
      </c>
      <c r="D38" s="9"/>
      <c r="E38" s="9">
        <f t="shared" si="5"/>
        <v>9702</v>
      </c>
      <c r="F38" s="9">
        <v>402</v>
      </c>
      <c r="G38" s="9">
        <v>7</v>
      </c>
      <c r="H38" s="9">
        <f t="shared" si="6"/>
        <v>409</v>
      </c>
      <c r="I38" s="9">
        <v>1692</v>
      </c>
      <c r="J38" s="9">
        <v>47</v>
      </c>
      <c r="K38" s="9">
        <f t="shared" si="7"/>
        <v>1739</v>
      </c>
      <c r="L38" s="9">
        <v>3</v>
      </c>
      <c r="M38" s="9">
        <v>11</v>
      </c>
      <c r="N38">
        <f t="shared" si="8"/>
        <v>14</v>
      </c>
      <c r="O38" s="42">
        <f t="shared" si="2"/>
        <v>11864</v>
      </c>
    </row>
    <row r="39" spans="1:15" ht="15.6" x14ac:dyDescent="0.3">
      <c r="A39" s="9" t="s">
        <v>79</v>
      </c>
      <c r="B39" s="45" t="s">
        <v>42</v>
      </c>
      <c r="C39" s="9">
        <v>165416</v>
      </c>
      <c r="D39" s="9">
        <v>3</v>
      </c>
      <c r="E39" s="9">
        <f t="shared" si="5"/>
        <v>165419</v>
      </c>
      <c r="F39" s="9">
        <v>628</v>
      </c>
      <c r="G39" s="9">
        <v>20</v>
      </c>
      <c r="H39" s="9">
        <f t="shared" si="6"/>
        <v>648</v>
      </c>
      <c r="I39" s="9">
        <v>18103</v>
      </c>
      <c r="J39" s="9">
        <v>106</v>
      </c>
      <c r="K39" s="9">
        <f t="shared" si="7"/>
        <v>18209</v>
      </c>
      <c r="L39" s="9">
        <v>80</v>
      </c>
      <c r="M39" s="9">
        <v>41</v>
      </c>
      <c r="N39">
        <f t="shared" si="8"/>
        <v>121</v>
      </c>
      <c r="O39" s="42">
        <f t="shared" si="2"/>
        <v>184397</v>
      </c>
    </row>
    <row r="40" spans="1:15" ht="15.6" x14ac:dyDescent="0.3">
      <c r="A40" s="9" t="s">
        <v>76</v>
      </c>
      <c r="B40" s="45" t="s">
        <v>42</v>
      </c>
      <c r="C40" s="9">
        <v>16057</v>
      </c>
      <c r="D40" s="9">
        <v>6</v>
      </c>
      <c r="E40" s="9">
        <f t="shared" si="5"/>
        <v>16063</v>
      </c>
      <c r="F40" s="9">
        <v>294</v>
      </c>
      <c r="G40" s="9">
        <v>52</v>
      </c>
      <c r="H40" s="9">
        <f t="shared" si="6"/>
        <v>346</v>
      </c>
      <c r="I40" s="9">
        <v>2524</v>
      </c>
      <c r="J40" s="9">
        <v>80</v>
      </c>
      <c r="K40" s="9">
        <f t="shared" si="7"/>
        <v>2604</v>
      </c>
      <c r="L40" s="9">
        <v>17</v>
      </c>
      <c r="M40" s="9">
        <v>38</v>
      </c>
      <c r="N40">
        <f t="shared" si="8"/>
        <v>55</v>
      </c>
      <c r="O40" s="42">
        <f t="shared" si="2"/>
        <v>19068</v>
      </c>
    </row>
    <row r="41" spans="1:15" ht="15.6" x14ac:dyDescent="0.3">
      <c r="A41" s="9" t="s">
        <v>77</v>
      </c>
      <c r="B41" s="45" t="s">
        <v>42</v>
      </c>
      <c r="C41" s="9">
        <v>6968</v>
      </c>
      <c r="D41" s="9">
        <v>9</v>
      </c>
      <c r="E41" s="9">
        <f t="shared" si="5"/>
        <v>6977</v>
      </c>
      <c r="F41" s="9">
        <v>140</v>
      </c>
      <c r="G41" s="9">
        <v>47</v>
      </c>
      <c r="H41" s="9">
        <f t="shared" si="6"/>
        <v>187</v>
      </c>
      <c r="I41" s="9">
        <v>2041</v>
      </c>
      <c r="J41" s="9">
        <v>53</v>
      </c>
      <c r="K41" s="9">
        <f t="shared" si="7"/>
        <v>2094</v>
      </c>
      <c r="L41" s="9">
        <v>80</v>
      </c>
      <c r="M41" s="9">
        <v>13</v>
      </c>
      <c r="N41">
        <f t="shared" si="8"/>
        <v>93</v>
      </c>
      <c r="O41" s="42">
        <f t="shared" si="2"/>
        <v>9351</v>
      </c>
    </row>
    <row r="42" spans="1:15" ht="15.6" x14ac:dyDescent="0.3">
      <c r="A42" s="9" t="s">
        <v>78</v>
      </c>
      <c r="B42" s="45" t="s">
        <v>42</v>
      </c>
      <c r="C42" s="9">
        <v>28884</v>
      </c>
      <c r="D42" s="9">
        <v>4</v>
      </c>
      <c r="E42" s="9">
        <f t="shared" si="5"/>
        <v>28888</v>
      </c>
      <c r="F42" s="9">
        <v>1082</v>
      </c>
      <c r="G42" s="9">
        <v>469</v>
      </c>
      <c r="H42" s="9">
        <f t="shared" si="6"/>
        <v>1551</v>
      </c>
      <c r="I42" s="9">
        <v>7886</v>
      </c>
      <c r="J42" s="9">
        <v>157</v>
      </c>
      <c r="K42" s="9">
        <f t="shared" si="7"/>
        <v>8043</v>
      </c>
      <c r="L42" s="9">
        <v>66</v>
      </c>
      <c r="M42" s="9">
        <v>17</v>
      </c>
      <c r="N42">
        <f t="shared" si="8"/>
        <v>83</v>
      </c>
      <c r="O42" s="42">
        <f t="shared" si="2"/>
        <v>38565</v>
      </c>
    </row>
    <row r="43" spans="1:15" ht="15.6" x14ac:dyDescent="0.3">
      <c r="A43" s="9" t="s">
        <v>81</v>
      </c>
      <c r="B43" s="45" t="s">
        <v>43</v>
      </c>
      <c r="C43" s="9">
        <v>98365</v>
      </c>
      <c r="D43" s="9">
        <v>325</v>
      </c>
      <c r="E43" s="9">
        <f t="shared" si="5"/>
        <v>98690</v>
      </c>
      <c r="F43" s="9">
        <v>2341</v>
      </c>
      <c r="G43" s="9">
        <v>9</v>
      </c>
      <c r="H43" s="9">
        <f t="shared" si="6"/>
        <v>2350</v>
      </c>
      <c r="I43" s="9">
        <v>23046</v>
      </c>
      <c r="J43" s="9">
        <v>790</v>
      </c>
      <c r="K43" s="9">
        <f t="shared" si="7"/>
        <v>23836</v>
      </c>
      <c r="L43" s="9">
        <v>79</v>
      </c>
      <c r="M43" s="9">
        <v>39</v>
      </c>
      <c r="N43">
        <f t="shared" si="8"/>
        <v>118</v>
      </c>
      <c r="O43" s="42">
        <f t="shared" si="2"/>
        <v>124994</v>
      </c>
    </row>
    <row r="44" spans="1:15" ht="15.6" x14ac:dyDescent="0.3">
      <c r="A44" s="9" t="s">
        <v>82</v>
      </c>
      <c r="B44" s="45" t="s">
        <v>43</v>
      </c>
      <c r="C44" s="9">
        <v>22224</v>
      </c>
      <c r="D44" s="9">
        <v>7</v>
      </c>
      <c r="E44" s="9">
        <f t="shared" si="5"/>
        <v>22231</v>
      </c>
      <c r="F44" s="9">
        <v>1498</v>
      </c>
      <c r="G44" s="9">
        <v>15</v>
      </c>
      <c r="H44" s="9">
        <f t="shared" si="6"/>
        <v>1513</v>
      </c>
      <c r="I44" s="9">
        <v>2933</v>
      </c>
      <c r="J44" s="9">
        <v>64</v>
      </c>
      <c r="K44" s="9">
        <f t="shared" si="7"/>
        <v>2997</v>
      </c>
      <c r="L44" s="9">
        <v>4</v>
      </c>
      <c r="M44" s="9">
        <v>15</v>
      </c>
      <c r="N44">
        <f t="shared" si="8"/>
        <v>19</v>
      </c>
      <c r="O44" s="42">
        <f t="shared" si="2"/>
        <v>26760</v>
      </c>
    </row>
    <row r="45" spans="1:15" ht="15.6" x14ac:dyDescent="0.3">
      <c r="A45" s="9" t="s">
        <v>83</v>
      </c>
      <c r="B45" s="45" t="s">
        <v>43</v>
      </c>
      <c r="C45" s="9">
        <v>17580</v>
      </c>
      <c r="D45" s="9">
        <v>31</v>
      </c>
      <c r="E45" s="9">
        <f t="shared" si="5"/>
        <v>17611</v>
      </c>
      <c r="F45" s="9">
        <v>1047</v>
      </c>
      <c r="G45" s="9">
        <v>7</v>
      </c>
      <c r="H45" s="9">
        <f t="shared" si="6"/>
        <v>1054</v>
      </c>
      <c r="I45" s="9">
        <v>3732</v>
      </c>
      <c r="J45" s="9">
        <v>87</v>
      </c>
      <c r="K45" s="9">
        <f t="shared" si="7"/>
        <v>3819</v>
      </c>
      <c r="L45" s="9">
        <v>3</v>
      </c>
      <c r="M45" s="9">
        <v>10</v>
      </c>
      <c r="N45">
        <f t="shared" si="8"/>
        <v>13</v>
      </c>
      <c r="O45" s="42">
        <f t="shared" si="2"/>
        <v>22497</v>
      </c>
    </row>
    <row r="46" spans="1:15" ht="15.6" x14ac:dyDescent="0.3">
      <c r="A46" s="9" t="s">
        <v>84</v>
      </c>
      <c r="B46" s="45" t="s">
        <v>43</v>
      </c>
      <c r="C46" s="9">
        <v>85533</v>
      </c>
      <c r="D46" s="9">
        <v>31</v>
      </c>
      <c r="E46" s="9">
        <f t="shared" si="5"/>
        <v>85564</v>
      </c>
      <c r="F46" s="9">
        <v>2718</v>
      </c>
      <c r="G46" s="9">
        <v>8</v>
      </c>
      <c r="H46" s="9">
        <f t="shared" si="6"/>
        <v>2726</v>
      </c>
      <c r="I46" s="9">
        <v>19649</v>
      </c>
      <c r="J46" s="9">
        <v>369</v>
      </c>
      <c r="K46" s="9">
        <f t="shared" si="7"/>
        <v>20018</v>
      </c>
      <c r="L46" s="9">
        <v>41</v>
      </c>
      <c r="M46" s="9">
        <v>28</v>
      </c>
      <c r="N46">
        <f t="shared" si="8"/>
        <v>69</v>
      </c>
      <c r="O46" s="42">
        <f t="shared" si="2"/>
        <v>108377</v>
      </c>
    </row>
    <row r="47" spans="1:15" ht="15.6" x14ac:dyDescent="0.3">
      <c r="A47" s="9" t="s">
        <v>91</v>
      </c>
      <c r="B47" s="45" t="s">
        <v>43</v>
      </c>
      <c r="C47" s="9">
        <v>5964</v>
      </c>
      <c r="D47" s="9"/>
      <c r="E47" s="9">
        <f t="shared" si="5"/>
        <v>5964</v>
      </c>
      <c r="F47" s="9">
        <v>446</v>
      </c>
      <c r="G47" s="9">
        <v>2</v>
      </c>
      <c r="H47" s="9">
        <f t="shared" si="6"/>
        <v>448</v>
      </c>
      <c r="I47" s="9">
        <v>778</v>
      </c>
      <c r="J47" s="9">
        <v>28</v>
      </c>
      <c r="K47" s="9">
        <f t="shared" si="7"/>
        <v>806</v>
      </c>
      <c r="L47" s="9"/>
      <c r="M47" s="9">
        <v>44</v>
      </c>
      <c r="N47">
        <f t="shared" si="8"/>
        <v>44</v>
      </c>
      <c r="O47" s="42">
        <f t="shared" si="2"/>
        <v>7262</v>
      </c>
    </row>
    <row r="48" spans="1:15" ht="15.6" x14ac:dyDescent="0.3">
      <c r="A48" s="9" t="s">
        <v>85</v>
      </c>
      <c r="B48" s="45" t="s">
        <v>43</v>
      </c>
      <c r="C48" s="9">
        <v>17840</v>
      </c>
      <c r="D48" s="9">
        <v>3</v>
      </c>
      <c r="E48" s="9">
        <f t="shared" si="5"/>
        <v>17843</v>
      </c>
      <c r="F48" s="9">
        <v>1514</v>
      </c>
      <c r="G48" s="9">
        <v>13</v>
      </c>
      <c r="H48" s="9">
        <f t="shared" si="6"/>
        <v>1527</v>
      </c>
      <c r="I48" s="9">
        <v>3139</v>
      </c>
      <c r="J48" s="9">
        <v>52</v>
      </c>
      <c r="K48" s="9">
        <f t="shared" si="7"/>
        <v>3191</v>
      </c>
      <c r="L48" s="9">
        <v>2</v>
      </c>
      <c r="M48" s="9">
        <v>8</v>
      </c>
      <c r="N48">
        <f t="shared" si="8"/>
        <v>10</v>
      </c>
      <c r="O48" s="42">
        <f t="shared" si="2"/>
        <v>22571</v>
      </c>
    </row>
    <row r="49" spans="1:15" ht="15.6" x14ac:dyDescent="0.3">
      <c r="A49" s="9" t="s">
        <v>86</v>
      </c>
      <c r="B49" s="45" t="s">
        <v>43</v>
      </c>
      <c r="C49" s="9">
        <v>43371</v>
      </c>
      <c r="D49" s="9">
        <v>17</v>
      </c>
      <c r="E49" s="9">
        <f t="shared" si="5"/>
        <v>43388</v>
      </c>
      <c r="F49" s="9">
        <v>2716</v>
      </c>
      <c r="G49" s="9">
        <v>6</v>
      </c>
      <c r="H49" s="9">
        <f t="shared" si="6"/>
        <v>2722</v>
      </c>
      <c r="I49" s="9">
        <v>10424</v>
      </c>
      <c r="J49" s="9">
        <v>386</v>
      </c>
      <c r="K49" s="9">
        <f t="shared" si="7"/>
        <v>10810</v>
      </c>
      <c r="L49" s="9">
        <v>27</v>
      </c>
      <c r="M49" s="9">
        <v>12</v>
      </c>
      <c r="N49">
        <f t="shared" si="8"/>
        <v>39</v>
      </c>
      <c r="O49" s="42">
        <f t="shared" si="2"/>
        <v>56959</v>
      </c>
    </row>
    <row r="50" spans="1:15" ht="15.6" x14ac:dyDescent="0.3">
      <c r="A50" s="9" t="s">
        <v>87</v>
      </c>
      <c r="B50" s="45" t="s">
        <v>43</v>
      </c>
      <c r="C50" s="9">
        <v>75579</v>
      </c>
      <c r="D50" s="9">
        <v>33</v>
      </c>
      <c r="E50" s="9">
        <f t="shared" si="5"/>
        <v>75612</v>
      </c>
      <c r="F50" s="9">
        <v>6161</v>
      </c>
      <c r="G50" s="9">
        <v>62</v>
      </c>
      <c r="H50" s="9">
        <f t="shared" si="6"/>
        <v>6223</v>
      </c>
      <c r="I50" s="9">
        <v>10680</v>
      </c>
      <c r="J50" s="9">
        <v>427</v>
      </c>
      <c r="K50" s="9">
        <f t="shared" si="7"/>
        <v>11107</v>
      </c>
      <c r="L50" s="9">
        <v>63</v>
      </c>
      <c r="M50" s="9">
        <v>79</v>
      </c>
      <c r="N50">
        <f t="shared" si="8"/>
        <v>142</v>
      </c>
      <c r="O50" s="42">
        <f t="shared" si="2"/>
        <v>93084</v>
      </c>
    </row>
    <row r="51" spans="1:15" ht="15.6" x14ac:dyDescent="0.3">
      <c r="A51" s="9" t="s">
        <v>80</v>
      </c>
      <c r="B51" s="45" t="s">
        <v>43</v>
      </c>
      <c r="C51" s="9">
        <v>56314</v>
      </c>
      <c r="D51" s="9">
        <v>4</v>
      </c>
      <c r="E51" s="9">
        <f t="shared" si="5"/>
        <v>56318</v>
      </c>
      <c r="F51" s="9">
        <v>3189</v>
      </c>
      <c r="G51" s="9">
        <v>13</v>
      </c>
      <c r="H51" s="9">
        <f t="shared" si="6"/>
        <v>3202</v>
      </c>
      <c r="I51" s="9">
        <v>8474</v>
      </c>
      <c r="J51" s="9">
        <v>255</v>
      </c>
      <c r="K51" s="9">
        <f t="shared" si="7"/>
        <v>8729</v>
      </c>
      <c r="L51" s="9">
        <v>28</v>
      </c>
      <c r="M51" s="9">
        <v>62</v>
      </c>
      <c r="N51">
        <f t="shared" si="8"/>
        <v>90</v>
      </c>
      <c r="O51" s="42">
        <f t="shared" si="2"/>
        <v>68339</v>
      </c>
    </row>
    <row r="52" spans="1:15" ht="15.6" x14ac:dyDescent="0.3">
      <c r="A52" s="9" t="s">
        <v>88</v>
      </c>
      <c r="B52" s="45" t="s">
        <v>43</v>
      </c>
      <c r="C52" s="9">
        <v>26125</v>
      </c>
      <c r="D52" s="9">
        <v>13</v>
      </c>
      <c r="E52" s="9">
        <f t="shared" si="5"/>
        <v>26138</v>
      </c>
      <c r="F52" s="9">
        <v>2027</v>
      </c>
      <c r="G52" s="9">
        <v>29</v>
      </c>
      <c r="H52" s="9">
        <f t="shared" si="6"/>
        <v>2056</v>
      </c>
      <c r="I52" s="9">
        <v>6215</v>
      </c>
      <c r="J52" s="9">
        <v>92</v>
      </c>
      <c r="K52" s="9">
        <f t="shared" si="7"/>
        <v>6307</v>
      </c>
      <c r="L52" s="9">
        <v>10</v>
      </c>
      <c r="M52" s="9">
        <v>10</v>
      </c>
      <c r="N52">
        <f t="shared" si="8"/>
        <v>20</v>
      </c>
      <c r="O52" s="42">
        <f t="shared" si="2"/>
        <v>34521</v>
      </c>
    </row>
    <row r="53" spans="1:15" ht="15.6" x14ac:dyDescent="0.3">
      <c r="A53" s="9" t="s">
        <v>92</v>
      </c>
      <c r="B53" s="45" t="s">
        <v>43</v>
      </c>
      <c r="C53" s="9">
        <v>32010</v>
      </c>
      <c r="D53" s="9">
        <v>1</v>
      </c>
      <c r="E53" s="9">
        <f t="shared" si="5"/>
        <v>32011</v>
      </c>
      <c r="F53" s="9">
        <v>1870</v>
      </c>
      <c r="G53" s="9">
        <v>39</v>
      </c>
      <c r="H53" s="9">
        <f t="shared" si="6"/>
        <v>1909</v>
      </c>
      <c r="I53" s="9">
        <v>7516</v>
      </c>
      <c r="J53" s="9">
        <v>126</v>
      </c>
      <c r="K53" s="9">
        <f t="shared" si="7"/>
        <v>7642</v>
      </c>
      <c r="L53" s="9">
        <v>5</v>
      </c>
      <c r="M53" s="9">
        <v>28</v>
      </c>
      <c r="N53">
        <f t="shared" si="8"/>
        <v>33</v>
      </c>
      <c r="O53" s="42">
        <f t="shared" si="2"/>
        <v>41595</v>
      </c>
    </row>
    <row r="54" spans="1:15" ht="15.6" x14ac:dyDescent="0.3">
      <c r="A54" s="9" t="s">
        <v>89</v>
      </c>
      <c r="B54" s="45" t="s">
        <v>43</v>
      </c>
      <c r="C54" s="9">
        <v>15829</v>
      </c>
      <c r="D54" s="9">
        <v>1</v>
      </c>
      <c r="E54" s="9">
        <f t="shared" si="5"/>
        <v>15830</v>
      </c>
      <c r="F54" s="9">
        <v>1941</v>
      </c>
      <c r="G54" s="9">
        <v>5</v>
      </c>
      <c r="H54" s="9">
        <f t="shared" si="6"/>
        <v>1946</v>
      </c>
      <c r="I54" s="9">
        <v>2422</v>
      </c>
      <c r="J54" s="9">
        <v>75</v>
      </c>
      <c r="K54" s="9">
        <f t="shared" si="7"/>
        <v>2497</v>
      </c>
      <c r="L54" s="9">
        <v>7</v>
      </c>
      <c r="M54" s="9">
        <v>21</v>
      </c>
      <c r="N54">
        <f t="shared" si="8"/>
        <v>28</v>
      </c>
      <c r="O54" s="42">
        <f t="shared" si="2"/>
        <v>20301</v>
      </c>
    </row>
    <row r="55" spans="1:15" ht="16.2" thickBot="1" x14ac:dyDescent="0.35">
      <c r="A55" s="47" t="s">
        <v>90</v>
      </c>
      <c r="B55" s="46" t="s">
        <v>43</v>
      </c>
      <c r="C55" s="47">
        <v>22001</v>
      </c>
      <c r="D55" s="47"/>
      <c r="E55" s="9">
        <f t="shared" si="5"/>
        <v>22001</v>
      </c>
      <c r="F55" s="47">
        <v>2427</v>
      </c>
      <c r="G55" s="47">
        <v>15</v>
      </c>
      <c r="H55" s="9">
        <f t="shared" si="6"/>
        <v>2442</v>
      </c>
      <c r="I55" s="47">
        <v>3268</v>
      </c>
      <c r="J55" s="47">
        <v>147</v>
      </c>
      <c r="K55" s="9">
        <f t="shared" si="7"/>
        <v>3415</v>
      </c>
      <c r="L55" s="47">
        <v>9</v>
      </c>
      <c r="M55" s="47">
        <v>75</v>
      </c>
      <c r="N55">
        <f t="shared" si="8"/>
        <v>84</v>
      </c>
      <c r="O55" s="42">
        <f t="shared" si="2"/>
        <v>27942</v>
      </c>
    </row>
  </sheetData>
  <mergeCells count="2">
    <mergeCell ref="B1:B2"/>
    <mergeCell ref="A1:A2"/>
  </mergeCells>
  <pageMargins left="0.7" right="0.7" top="0.75" bottom="0.75" header="0.3" footer="0.3"/>
  <pageSetup paperSize="9"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7ED0-9785-48D7-87A4-3B325604F675}">
  <dimension ref="A1:P110"/>
  <sheetViews>
    <sheetView workbookViewId="0">
      <selection activeCell="B7" sqref="B7:P55"/>
    </sheetView>
  </sheetViews>
  <sheetFormatPr defaultColWidth="8.6640625" defaultRowHeight="14.4" x14ac:dyDescent="0.3"/>
  <cols>
    <col min="1" max="1" width="9.44140625" customWidth="1"/>
    <col min="2" max="2" width="21.6640625" bestFit="1" customWidth="1"/>
    <col min="3" max="3" width="11.109375" bestFit="1" customWidth="1"/>
    <col min="4" max="4" width="11.44140625" bestFit="1" customWidth="1"/>
    <col min="5" max="5" width="10.44140625" bestFit="1" customWidth="1"/>
    <col min="6" max="6" width="15.109375" bestFit="1" customWidth="1"/>
    <col min="7" max="8" width="15.33203125" bestFit="1" customWidth="1"/>
    <col min="9" max="9" width="22.44140625" bestFit="1" customWidth="1"/>
    <col min="10" max="11" width="11.44140625" bestFit="1" customWidth="1"/>
    <col min="12" max="12" width="18.6640625" bestFit="1" customWidth="1"/>
    <col min="13" max="13" width="10.44140625" bestFit="1" customWidth="1"/>
    <col min="14" max="14" width="11.44140625" bestFit="1" customWidth="1"/>
    <col min="15" max="15" width="13.6640625" bestFit="1" customWidth="1"/>
    <col min="16" max="16" width="13.44140625" bestFit="1" customWidth="1"/>
  </cols>
  <sheetData>
    <row r="1" spans="1:16" x14ac:dyDescent="0.3">
      <c r="A1" s="21"/>
      <c r="B1" s="22"/>
      <c r="C1" s="22"/>
      <c r="D1" s="23" t="s">
        <v>25</v>
      </c>
      <c r="E1" s="24" t="s">
        <v>25</v>
      </c>
      <c r="F1" s="23" t="s">
        <v>93</v>
      </c>
      <c r="G1" s="23" t="s">
        <v>26</v>
      </c>
      <c r="H1" s="24" t="s">
        <v>26</v>
      </c>
      <c r="I1" s="23" t="s">
        <v>96</v>
      </c>
      <c r="J1" s="23" t="s">
        <v>27</v>
      </c>
      <c r="K1" s="24" t="s">
        <v>27</v>
      </c>
      <c r="L1" s="23" t="s">
        <v>97</v>
      </c>
      <c r="M1" s="23" t="s">
        <v>94</v>
      </c>
      <c r="N1" s="24" t="s">
        <v>94</v>
      </c>
      <c r="O1" s="23" t="s">
        <v>95</v>
      </c>
      <c r="P1" s="25" t="s">
        <v>29</v>
      </c>
    </row>
    <row r="2" spans="1:16" x14ac:dyDescent="0.3">
      <c r="A2" s="23" t="s">
        <v>98</v>
      </c>
      <c r="B2" s="23" t="s">
        <v>100</v>
      </c>
      <c r="C2" s="23" t="s">
        <v>99</v>
      </c>
      <c r="D2" s="23" t="s">
        <v>0</v>
      </c>
      <c r="E2" s="26" t="s">
        <v>1</v>
      </c>
      <c r="F2" s="21"/>
      <c r="G2" s="23" t="s">
        <v>0</v>
      </c>
      <c r="H2" s="26" t="s">
        <v>1</v>
      </c>
      <c r="I2" s="21"/>
      <c r="J2" s="23" t="s">
        <v>0</v>
      </c>
      <c r="K2" s="26" t="s">
        <v>1</v>
      </c>
      <c r="L2" s="21"/>
      <c r="M2" s="23" t="s">
        <v>0</v>
      </c>
      <c r="N2" s="26" t="s">
        <v>1</v>
      </c>
      <c r="O2" s="21"/>
      <c r="P2" s="27"/>
    </row>
    <row r="3" spans="1:16" x14ac:dyDescent="0.3">
      <c r="A3" s="35" t="s">
        <v>29</v>
      </c>
      <c r="B3" s="36"/>
      <c r="C3" s="36"/>
      <c r="D3" s="37">
        <v>330670.29214999999</v>
      </c>
      <c r="E3" s="38">
        <v>43559.654316666667</v>
      </c>
      <c r="F3" s="37">
        <v>374229.94646666659</v>
      </c>
      <c r="G3" s="37">
        <v>15999.053566666667</v>
      </c>
      <c r="H3" s="38">
        <v>21407.94403333333</v>
      </c>
      <c r="I3" s="37">
        <v>37406.997600000002</v>
      </c>
      <c r="J3" s="37">
        <v>181409.17382500003</v>
      </c>
      <c r="K3" s="38">
        <v>176665.20568333336</v>
      </c>
      <c r="L3" s="37">
        <v>358074.3795083334</v>
      </c>
      <c r="M3" s="37">
        <v>17232.878758333343</v>
      </c>
      <c r="N3" s="38">
        <v>326444.27191666659</v>
      </c>
      <c r="O3" s="37">
        <v>343677.15067499998</v>
      </c>
      <c r="P3" s="39">
        <f>F3+I3+L3+O3</f>
        <v>1113388.47425</v>
      </c>
    </row>
    <row r="4" spans="1:16" x14ac:dyDescent="0.3">
      <c r="A4" s="23" t="s">
        <v>41</v>
      </c>
      <c r="B4" s="24"/>
      <c r="C4" s="24"/>
      <c r="D4" s="28">
        <v>119272.73775833336</v>
      </c>
      <c r="E4" s="29">
        <v>374.53739166666662</v>
      </c>
      <c r="F4" s="28">
        <v>119647.27515000003</v>
      </c>
      <c r="G4" s="28">
        <v>6552.4894249999988</v>
      </c>
      <c r="H4" s="29">
        <v>5607.3079166666666</v>
      </c>
      <c r="I4" s="28">
        <v>12159.797341666665</v>
      </c>
      <c r="J4" s="28">
        <v>57720.510191666675</v>
      </c>
      <c r="K4" s="29">
        <v>42253.293425000003</v>
      </c>
      <c r="L4" s="28">
        <v>99973.803616666672</v>
      </c>
      <c r="M4" s="28">
        <v>3136.0075000000002</v>
      </c>
      <c r="N4" s="29">
        <v>47101.104558333325</v>
      </c>
      <c r="O4" s="28">
        <v>50237.11205833334</v>
      </c>
      <c r="P4" s="39">
        <f t="shared" ref="P4:P55" si="0">F4+I4+L4+O4</f>
        <v>282017.98816666671</v>
      </c>
    </row>
    <row r="5" spans="1:16" x14ac:dyDescent="0.3">
      <c r="A5" s="23" t="s">
        <v>42</v>
      </c>
      <c r="B5" s="24"/>
      <c r="C5" s="24"/>
      <c r="D5" s="28">
        <v>84026.545491666679</v>
      </c>
      <c r="E5" s="29">
        <v>148.24295833333332</v>
      </c>
      <c r="F5" s="28">
        <v>84174.788449999993</v>
      </c>
      <c r="G5" s="28">
        <v>3563.041791666667</v>
      </c>
      <c r="H5" s="29">
        <v>12504.534924999998</v>
      </c>
      <c r="I5" s="28">
        <v>16067.576716666666</v>
      </c>
      <c r="J5" s="28">
        <v>46986.011416666661</v>
      </c>
      <c r="K5" s="29">
        <v>42930.700850000001</v>
      </c>
      <c r="L5" s="28">
        <v>89916.712266666669</v>
      </c>
      <c r="M5" s="28">
        <v>11493.843724999999</v>
      </c>
      <c r="N5" s="29">
        <v>201224.21954166668</v>
      </c>
      <c r="O5" s="28">
        <v>212718.06326666666</v>
      </c>
      <c r="P5" s="39">
        <f t="shared" si="0"/>
        <v>402877.14069999999</v>
      </c>
    </row>
    <row r="6" spans="1:16" x14ac:dyDescent="0.3">
      <c r="A6" s="23" t="s">
        <v>43</v>
      </c>
      <c r="B6" s="24"/>
      <c r="C6" s="24"/>
      <c r="D6" s="28">
        <v>127371.0089</v>
      </c>
      <c r="E6" s="29">
        <v>43036.873966666666</v>
      </c>
      <c r="F6" s="28">
        <v>170407.88286666668</v>
      </c>
      <c r="G6" s="28">
        <v>5883.5223500000011</v>
      </c>
      <c r="H6" s="29">
        <v>3296.1011916666671</v>
      </c>
      <c r="I6" s="28">
        <v>9179.6235416666696</v>
      </c>
      <c r="J6" s="28">
        <v>76702.652216666669</v>
      </c>
      <c r="K6" s="29">
        <v>91481.211408333314</v>
      </c>
      <c r="L6" s="28">
        <v>168183.863625</v>
      </c>
      <c r="M6" s="28">
        <v>2603.0275333333338</v>
      </c>
      <c r="N6" s="29">
        <v>78118.947816666667</v>
      </c>
      <c r="O6" s="28">
        <v>80721.975349999993</v>
      </c>
      <c r="P6" s="39">
        <f t="shared" si="0"/>
        <v>428493.34538333328</v>
      </c>
    </row>
    <row r="7" spans="1:16" x14ac:dyDescent="0.3">
      <c r="A7" s="23">
        <v>9</v>
      </c>
      <c r="B7" s="23" t="s">
        <v>101</v>
      </c>
      <c r="C7" s="23" t="s">
        <v>41</v>
      </c>
      <c r="D7" s="28">
        <v>2196.995625</v>
      </c>
      <c r="E7" s="29">
        <v>0.53642500000000004</v>
      </c>
      <c r="F7" s="28">
        <v>2197.5320499999998</v>
      </c>
      <c r="G7" s="28">
        <v>242.44754166666667</v>
      </c>
      <c r="H7" s="29">
        <v>115.07810000000001</v>
      </c>
      <c r="I7" s="28">
        <v>357.52564166666667</v>
      </c>
      <c r="J7" s="28">
        <v>1170.7594833333333</v>
      </c>
      <c r="K7" s="29">
        <v>1293.0458249999999</v>
      </c>
      <c r="L7" s="28">
        <v>2463.8053083333334</v>
      </c>
      <c r="M7" s="28">
        <v>91.211124999999996</v>
      </c>
      <c r="N7" s="29">
        <v>1953.9250333333334</v>
      </c>
      <c r="O7" s="28">
        <v>2045.1361583333335</v>
      </c>
      <c r="P7" s="39">
        <f t="shared" si="0"/>
        <v>7063.9991583333331</v>
      </c>
    </row>
    <row r="8" spans="1:16" x14ac:dyDescent="0.3">
      <c r="A8" s="21">
        <v>9</v>
      </c>
      <c r="B8" s="31" t="s">
        <v>102</v>
      </c>
      <c r="C8" s="21" t="s">
        <v>41</v>
      </c>
      <c r="D8" s="32">
        <v>1095.753925</v>
      </c>
      <c r="E8" s="33"/>
      <c r="F8" s="32">
        <v>1095.753925</v>
      </c>
      <c r="G8" s="32">
        <v>286.40726666666666</v>
      </c>
      <c r="H8" s="33">
        <v>318.12951666666669</v>
      </c>
      <c r="I8" s="32">
        <v>604.53678333333335</v>
      </c>
      <c r="J8" s="32">
        <v>547.68768333333333</v>
      </c>
      <c r="K8" s="33">
        <v>239.75842499999999</v>
      </c>
      <c r="L8" s="32">
        <v>787.44610833333331</v>
      </c>
      <c r="M8" s="32">
        <v>31.313700000000001</v>
      </c>
      <c r="N8" s="33">
        <v>3411.210775</v>
      </c>
      <c r="O8" s="32">
        <v>3442.5244750000002</v>
      </c>
      <c r="P8" s="39">
        <f t="shared" si="0"/>
        <v>5930.2612916666667</v>
      </c>
    </row>
    <row r="9" spans="1:16" x14ac:dyDescent="0.3">
      <c r="A9" s="21">
        <v>9</v>
      </c>
      <c r="B9" s="31" t="s">
        <v>103</v>
      </c>
      <c r="C9" s="21" t="s">
        <v>41</v>
      </c>
      <c r="D9" s="32">
        <v>4158.4962583333336</v>
      </c>
      <c r="E9" s="33"/>
      <c r="F9" s="32">
        <v>4158.4962583333336</v>
      </c>
      <c r="G9" s="32">
        <v>1046.2601583333333</v>
      </c>
      <c r="H9" s="33">
        <v>170.16841666666667</v>
      </c>
      <c r="I9" s="32">
        <v>1216.4285749999999</v>
      </c>
      <c r="J9" s="32">
        <v>2141.9578499999998</v>
      </c>
      <c r="K9" s="33">
        <v>949.25223333333338</v>
      </c>
      <c r="L9" s="32">
        <v>3091.2100833333334</v>
      </c>
      <c r="M9" s="32">
        <v>49.314358333333331</v>
      </c>
      <c r="N9" s="33">
        <v>6972.6984000000002</v>
      </c>
      <c r="O9" s="32">
        <v>7022.0127583333333</v>
      </c>
      <c r="P9" s="39">
        <f t="shared" si="0"/>
        <v>15488.147675</v>
      </c>
    </row>
    <row r="10" spans="1:16" x14ac:dyDescent="0.3">
      <c r="A10" s="21">
        <v>9</v>
      </c>
      <c r="B10" s="31" t="s">
        <v>104</v>
      </c>
      <c r="C10" s="21" t="s">
        <v>41</v>
      </c>
      <c r="D10" s="32">
        <v>14448.883383333334</v>
      </c>
      <c r="E10" s="33">
        <v>66.807424999999995</v>
      </c>
      <c r="F10" s="32">
        <v>14515.690808333335</v>
      </c>
      <c r="G10" s="32">
        <v>105.538</v>
      </c>
      <c r="H10" s="33">
        <v>860.66922499999998</v>
      </c>
      <c r="I10" s="32">
        <v>966.20722499999999</v>
      </c>
      <c r="J10" s="32">
        <v>7646.8995500000001</v>
      </c>
      <c r="K10" s="33">
        <v>4683.8870999999999</v>
      </c>
      <c r="L10" s="32">
        <v>12330.78665</v>
      </c>
      <c r="M10" s="32">
        <v>14.632616666666667</v>
      </c>
      <c r="N10" s="33">
        <v>1294.7818333333332</v>
      </c>
      <c r="O10" s="32">
        <v>1309.41445</v>
      </c>
      <c r="P10" s="39">
        <f t="shared" si="0"/>
        <v>29122.099133333333</v>
      </c>
    </row>
    <row r="11" spans="1:16" x14ac:dyDescent="0.3">
      <c r="A11" s="21">
        <v>9</v>
      </c>
      <c r="B11" s="31" t="s">
        <v>105</v>
      </c>
      <c r="C11" s="21" t="s">
        <v>41</v>
      </c>
      <c r="D11" s="32">
        <v>3303.7494499999998</v>
      </c>
      <c r="E11" s="33">
        <v>2.78335</v>
      </c>
      <c r="F11" s="32">
        <v>3306.5328</v>
      </c>
      <c r="G11" s="32">
        <v>135.66780833333334</v>
      </c>
      <c r="H11" s="33">
        <v>427.45481666666666</v>
      </c>
      <c r="I11" s="32">
        <v>563.12262499999997</v>
      </c>
      <c r="J11" s="32">
        <v>1566.7594583333334</v>
      </c>
      <c r="K11" s="33">
        <v>1339.7192583333333</v>
      </c>
      <c r="L11" s="32">
        <v>2906.4787166666665</v>
      </c>
      <c r="M11" s="32">
        <v>35.172333333333334</v>
      </c>
      <c r="N11" s="33">
        <v>5188.7289416666663</v>
      </c>
      <c r="O11" s="32">
        <v>5223.9012749999993</v>
      </c>
      <c r="P11" s="39">
        <f t="shared" si="0"/>
        <v>12000.035416666666</v>
      </c>
    </row>
    <row r="12" spans="1:16" x14ac:dyDescent="0.3">
      <c r="A12" s="21">
        <v>9</v>
      </c>
      <c r="B12" s="31" t="s">
        <v>106</v>
      </c>
      <c r="C12" s="21" t="s">
        <v>41</v>
      </c>
      <c r="D12" s="32">
        <v>4827.0803916666664</v>
      </c>
      <c r="E12" s="33"/>
      <c r="F12" s="32">
        <v>4827.0803916666664</v>
      </c>
      <c r="G12" s="32">
        <v>380.85454166666665</v>
      </c>
      <c r="H12" s="33">
        <v>73.989958333333334</v>
      </c>
      <c r="I12" s="32">
        <v>454.84449999999998</v>
      </c>
      <c r="J12" s="32">
        <v>1593.9854</v>
      </c>
      <c r="K12" s="33">
        <v>316.05560833333334</v>
      </c>
      <c r="L12" s="32">
        <v>1910.0410083333334</v>
      </c>
      <c r="M12" s="32">
        <v>52.378183333333332</v>
      </c>
      <c r="N12" s="33">
        <v>210.7732</v>
      </c>
      <c r="O12" s="32">
        <v>263.15138333333334</v>
      </c>
      <c r="P12" s="39">
        <f t="shared" si="0"/>
        <v>7455.117283333333</v>
      </c>
    </row>
    <row r="13" spans="1:16" x14ac:dyDescent="0.3">
      <c r="A13" s="21">
        <v>9</v>
      </c>
      <c r="B13" s="31" t="s">
        <v>107</v>
      </c>
      <c r="C13" s="21" t="s">
        <v>41</v>
      </c>
      <c r="D13" s="32">
        <v>1195.4172166666667</v>
      </c>
      <c r="E13" s="33"/>
      <c r="F13" s="32">
        <v>1195.4172166666667</v>
      </c>
      <c r="G13" s="32">
        <v>262.55994166666665</v>
      </c>
      <c r="H13" s="33">
        <v>321.20970833333331</v>
      </c>
      <c r="I13" s="32">
        <v>583.76964999999996</v>
      </c>
      <c r="J13" s="32">
        <v>696.27431666666666</v>
      </c>
      <c r="K13" s="33">
        <v>290.22009166666669</v>
      </c>
      <c r="L13" s="32">
        <v>986.49440833333335</v>
      </c>
      <c r="M13" s="32">
        <v>18.374908333333334</v>
      </c>
      <c r="N13" s="33">
        <v>906.6935666666667</v>
      </c>
      <c r="O13" s="32">
        <v>925.06847500000003</v>
      </c>
      <c r="P13" s="39">
        <f t="shared" si="0"/>
        <v>3690.7497499999999</v>
      </c>
    </row>
    <row r="14" spans="1:16" x14ac:dyDescent="0.3">
      <c r="A14" s="21">
        <v>9</v>
      </c>
      <c r="B14" s="31" t="s">
        <v>108</v>
      </c>
      <c r="C14" s="21" t="s">
        <v>41</v>
      </c>
      <c r="D14" s="32">
        <v>727.43967499999997</v>
      </c>
      <c r="E14" s="33"/>
      <c r="F14" s="32">
        <v>727.43967499999997</v>
      </c>
      <c r="G14" s="32">
        <v>82.803475000000006</v>
      </c>
      <c r="H14" s="33">
        <v>3.4307249999999998</v>
      </c>
      <c r="I14" s="32">
        <v>86.234200000000001</v>
      </c>
      <c r="J14" s="32">
        <v>459.36758333333336</v>
      </c>
      <c r="K14" s="33">
        <v>201.41127499999999</v>
      </c>
      <c r="L14" s="32">
        <v>660.77885833333335</v>
      </c>
      <c r="M14" s="32">
        <v>1.47065</v>
      </c>
      <c r="N14" s="33">
        <v>159.95501666666667</v>
      </c>
      <c r="O14" s="32">
        <v>161.42566666666667</v>
      </c>
      <c r="P14" s="39">
        <f t="shared" si="0"/>
        <v>1635.8784000000001</v>
      </c>
    </row>
    <row r="15" spans="1:16" x14ac:dyDescent="0.3">
      <c r="A15" s="21">
        <v>9</v>
      </c>
      <c r="B15" s="31" t="s">
        <v>109</v>
      </c>
      <c r="C15" s="21" t="s">
        <v>41</v>
      </c>
      <c r="D15" s="32">
        <v>1682.4353333333333</v>
      </c>
      <c r="E15" s="33"/>
      <c r="F15" s="32">
        <v>1682.4353333333333</v>
      </c>
      <c r="G15" s="32">
        <v>807.693625</v>
      </c>
      <c r="H15" s="33">
        <v>62.180691666666668</v>
      </c>
      <c r="I15" s="32">
        <v>869.87431666666669</v>
      </c>
      <c r="J15" s="32">
        <v>876.88355000000001</v>
      </c>
      <c r="K15" s="33">
        <v>304.395825</v>
      </c>
      <c r="L15" s="32">
        <v>1181.2793750000001</v>
      </c>
      <c r="M15" s="32">
        <v>40.251016666666665</v>
      </c>
      <c r="N15" s="33">
        <v>600.57010000000002</v>
      </c>
      <c r="O15" s="32">
        <v>640.82111666666674</v>
      </c>
      <c r="P15" s="39">
        <f t="shared" si="0"/>
        <v>4374.4101416666672</v>
      </c>
    </row>
    <row r="16" spans="1:16" x14ac:dyDescent="0.3">
      <c r="A16" s="21">
        <v>9</v>
      </c>
      <c r="B16" s="31" t="s">
        <v>110</v>
      </c>
      <c r="C16" s="21" t="s">
        <v>41</v>
      </c>
      <c r="D16" s="32">
        <v>2691.3606</v>
      </c>
      <c r="E16" s="33"/>
      <c r="F16" s="32">
        <v>2691.3606</v>
      </c>
      <c r="G16" s="32">
        <v>304.74618333333331</v>
      </c>
      <c r="H16" s="33">
        <v>88.960849999999994</v>
      </c>
      <c r="I16" s="32">
        <v>393.7070333333333</v>
      </c>
      <c r="J16" s="32">
        <v>1214.8374249999999</v>
      </c>
      <c r="K16" s="33">
        <v>250.79550833333334</v>
      </c>
      <c r="L16" s="32">
        <v>1465.6329333333333</v>
      </c>
      <c r="M16" s="32">
        <v>59.95035</v>
      </c>
      <c r="N16" s="33">
        <v>1385.139075</v>
      </c>
      <c r="O16" s="32">
        <v>1445.0894250000001</v>
      </c>
      <c r="P16" s="39">
        <f t="shared" si="0"/>
        <v>5995.7899916666665</v>
      </c>
    </row>
    <row r="17" spans="1:16" x14ac:dyDescent="0.3">
      <c r="A17" s="21">
        <v>9</v>
      </c>
      <c r="B17" s="31" t="s">
        <v>111</v>
      </c>
      <c r="C17" s="21" t="s">
        <v>41</v>
      </c>
      <c r="D17" s="32">
        <v>22505.403924999999</v>
      </c>
      <c r="E17" s="33">
        <v>272.17879166666665</v>
      </c>
      <c r="F17" s="32">
        <v>22777.582716666664</v>
      </c>
      <c r="G17" s="32">
        <v>241.57874166666667</v>
      </c>
      <c r="H17" s="33">
        <v>204.0025</v>
      </c>
      <c r="I17" s="32">
        <v>445.58124166666664</v>
      </c>
      <c r="J17" s="32">
        <v>10452.372491666667</v>
      </c>
      <c r="K17" s="33">
        <v>9736.4373250000008</v>
      </c>
      <c r="L17" s="32">
        <v>20188.809816666668</v>
      </c>
      <c r="M17" s="32">
        <v>130.45909166666667</v>
      </c>
      <c r="N17" s="33">
        <v>637.41916666666668</v>
      </c>
      <c r="O17" s="32">
        <v>767.87825833333341</v>
      </c>
      <c r="P17" s="39">
        <f t="shared" si="0"/>
        <v>44179.852033333329</v>
      </c>
    </row>
    <row r="18" spans="1:16" x14ac:dyDescent="0.3">
      <c r="A18" s="21">
        <v>9</v>
      </c>
      <c r="B18" s="31" t="s">
        <v>112</v>
      </c>
      <c r="C18" s="21" t="s">
        <v>41</v>
      </c>
      <c r="D18" s="32">
        <v>2318.4087749999999</v>
      </c>
      <c r="E18" s="33">
        <v>3.1149249999999999</v>
      </c>
      <c r="F18" s="32">
        <v>2321.5236999999997</v>
      </c>
      <c r="G18" s="32">
        <v>570.37189166666667</v>
      </c>
      <c r="H18" s="33">
        <v>575.67531666666662</v>
      </c>
      <c r="I18" s="32">
        <v>1146.0472083333334</v>
      </c>
      <c r="J18" s="32">
        <v>1213.5837166666668</v>
      </c>
      <c r="K18" s="33">
        <v>1818.2662083333332</v>
      </c>
      <c r="L18" s="32">
        <v>3031.849925</v>
      </c>
      <c r="M18" s="32">
        <v>40.605049999999999</v>
      </c>
      <c r="N18" s="33">
        <v>1283.7126000000001</v>
      </c>
      <c r="O18" s="32">
        <v>1324.31765</v>
      </c>
      <c r="P18" s="39">
        <f t="shared" si="0"/>
        <v>7823.7384833333335</v>
      </c>
    </row>
    <row r="19" spans="1:16" x14ac:dyDescent="0.3">
      <c r="A19" s="21">
        <v>9</v>
      </c>
      <c r="B19" s="31" t="s">
        <v>113</v>
      </c>
      <c r="C19" s="21" t="s">
        <v>41</v>
      </c>
      <c r="D19" s="32">
        <v>15857.260733333333</v>
      </c>
      <c r="E19" s="33">
        <v>1.5351083333333333</v>
      </c>
      <c r="F19" s="32">
        <v>15858.795841666666</v>
      </c>
      <c r="G19" s="32">
        <v>323.26749999999998</v>
      </c>
      <c r="H19" s="33">
        <v>314.67190833333331</v>
      </c>
      <c r="I19" s="32">
        <v>637.93940833333329</v>
      </c>
      <c r="J19" s="32">
        <v>7150.7510416666664</v>
      </c>
      <c r="K19" s="33">
        <v>2759.2942333333335</v>
      </c>
      <c r="L19" s="32">
        <v>9910.0452750000004</v>
      </c>
      <c r="M19" s="32">
        <v>513.90853333333337</v>
      </c>
      <c r="N19" s="33">
        <v>4776.4462083333337</v>
      </c>
      <c r="O19" s="32">
        <v>5290.354741666667</v>
      </c>
      <c r="P19" s="39">
        <f t="shared" si="0"/>
        <v>31697.135266666664</v>
      </c>
    </row>
    <row r="20" spans="1:16" x14ac:dyDescent="0.3">
      <c r="A20" s="21">
        <v>9</v>
      </c>
      <c r="B20" s="31" t="s">
        <v>114</v>
      </c>
      <c r="C20" s="21" t="s">
        <v>41</v>
      </c>
      <c r="D20" s="32">
        <v>10638.0414</v>
      </c>
      <c r="E20" s="33">
        <v>12.657358333333333</v>
      </c>
      <c r="F20" s="32">
        <v>10650.698758333334</v>
      </c>
      <c r="G20" s="32">
        <v>828.47901666666667</v>
      </c>
      <c r="H20" s="33">
        <v>1539.7294166666666</v>
      </c>
      <c r="I20" s="32">
        <v>2368.2084333333332</v>
      </c>
      <c r="J20" s="32">
        <v>5065.3635000000004</v>
      </c>
      <c r="K20" s="33">
        <v>4720.4174833333336</v>
      </c>
      <c r="L20" s="32">
        <v>9785.780983333334</v>
      </c>
      <c r="M20" s="32">
        <v>125.68623333333333</v>
      </c>
      <c r="N20" s="33">
        <v>11047.338374999999</v>
      </c>
      <c r="O20" s="32">
        <v>11173.024608333333</v>
      </c>
      <c r="P20" s="39">
        <f t="shared" si="0"/>
        <v>33977.712783333336</v>
      </c>
    </row>
    <row r="21" spans="1:16" x14ac:dyDescent="0.3">
      <c r="A21" s="21">
        <v>9</v>
      </c>
      <c r="B21" s="31" t="s">
        <v>115</v>
      </c>
      <c r="C21" s="21" t="s">
        <v>41</v>
      </c>
      <c r="D21" s="32">
        <v>1669.1886333333334</v>
      </c>
      <c r="E21" s="33"/>
      <c r="F21" s="32">
        <v>1669.1886333333334</v>
      </c>
      <c r="G21" s="32">
        <v>252.33625000000001</v>
      </c>
      <c r="H21" s="33">
        <v>150.25735833333334</v>
      </c>
      <c r="I21" s="32">
        <v>402.59360833333335</v>
      </c>
      <c r="J21" s="32">
        <v>1007.1882916666667</v>
      </c>
      <c r="K21" s="33">
        <v>543.47386666666671</v>
      </c>
      <c r="L21" s="32">
        <v>1550.6621583333335</v>
      </c>
      <c r="M21" s="32">
        <v>135.61398333333332</v>
      </c>
      <c r="N21" s="33">
        <v>397.013575</v>
      </c>
      <c r="O21" s="32">
        <v>532.62755833333335</v>
      </c>
      <c r="P21" s="39">
        <f t="shared" si="0"/>
        <v>4155.0719583333339</v>
      </c>
    </row>
    <row r="22" spans="1:16" x14ac:dyDescent="0.3">
      <c r="A22" s="21">
        <v>9</v>
      </c>
      <c r="B22" s="31" t="s">
        <v>116</v>
      </c>
      <c r="C22" s="21" t="s">
        <v>41</v>
      </c>
      <c r="D22" s="32">
        <v>1109.130975</v>
      </c>
      <c r="E22" s="33"/>
      <c r="F22" s="32">
        <v>1109.130975</v>
      </c>
      <c r="G22" s="32">
        <v>94.421316666666669</v>
      </c>
      <c r="H22" s="33">
        <v>12.870266666666666</v>
      </c>
      <c r="I22" s="32">
        <v>107.29158333333334</v>
      </c>
      <c r="J22" s="32">
        <v>555.61209166666663</v>
      </c>
      <c r="K22" s="33">
        <v>79.786116666666672</v>
      </c>
      <c r="L22" s="32">
        <v>635.39820833333329</v>
      </c>
      <c r="M22" s="32">
        <v>1.9731333333333334</v>
      </c>
      <c r="N22" s="33">
        <v>50.345308333333335</v>
      </c>
      <c r="O22" s="32">
        <v>52.318441666666672</v>
      </c>
      <c r="P22" s="39">
        <f t="shared" si="0"/>
        <v>1904.1392083333335</v>
      </c>
    </row>
    <row r="23" spans="1:16" x14ac:dyDescent="0.3">
      <c r="A23" s="21">
        <v>9</v>
      </c>
      <c r="B23" s="31" t="s">
        <v>44</v>
      </c>
      <c r="C23" s="21" t="s">
        <v>41</v>
      </c>
      <c r="D23" s="32">
        <v>28847.691458333335</v>
      </c>
      <c r="E23" s="33">
        <v>14.924008333333333</v>
      </c>
      <c r="F23" s="32">
        <v>28862.615466666666</v>
      </c>
      <c r="G23" s="32">
        <v>587.05616666666663</v>
      </c>
      <c r="H23" s="33">
        <v>368.82914166666666</v>
      </c>
      <c r="I23" s="32">
        <v>955.88530833333334</v>
      </c>
      <c r="J23" s="32">
        <v>14360.226758333334</v>
      </c>
      <c r="K23" s="33">
        <v>12727.077041666667</v>
      </c>
      <c r="L23" s="32">
        <v>27087.303800000002</v>
      </c>
      <c r="M23" s="32">
        <v>1793.6922333333334</v>
      </c>
      <c r="N23" s="33">
        <v>6824.3533833333331</v>
      </c>
      <c r="O23" s="32">
        <v>8618.0456166666663</v>
      </c>
      <c r="P23" s="39">
        <f t="shared" si="0"/>
        <v>65523.850191666672</v>
      </c>
    </row>
    <row r="24" spans="1:16" x14ac:dyDescent="0.3">
      <c r="A24" s="23">
        <v>20</v>
      </c>
      <c r="B24" s="23" t="s">
        <v>117</v>
      </c>
      <c r="C24" s="23" t="s">
        <v>42</v>
      </c>
      <c r="D24" s="28">
        <v>3708.8741</v>
      </c>
      <c r="E24" s="29">
        <v>56.356383333333333</v>
      </c>
      <c r="F24" s="28">
        <v>3765.2304833333333</v>
      </c>
      <c r="G24" s="28">
        <v>426.87991666666665</v>
      </c>
      <c r="H24" s="29">
        <v>1265.5642</v>
      </c>
      <c r="I24" s="28">
        <v>1692.4441166666666</v>
      </c>
      <c r="J24" s="28">
        <v>1816.7893666666666</v>
      </c>
      <c r="K24" s="29">
        <v>1303.7563166666666</v>
      </c>
      <c r="L24" s="28">
        <v>3120.5456833333333</v>
      </c>
      <c r="M24" s="28">
        <v>105.26566666666666</v>
      </c>
      <c r="N24" s="29">
        <v>8152.0352000000003</v>
      </c>
      <c r="O24" s="28">
        <v>8257.3008666666665</v>
      </c>
      <c r="P24" s="39">
        <f t="shared" si="0"/>
        <v>16835.52115</v>
      </c>
    </row>
    <row r="25" spans="1:16" x14ac:dyDescent="0.3">
      <c r="A25" s="21">
        <v>20</v>
      </c>
      <c r="B25" s="31" t="s">
        <v>118</v>
      </c>
      <c r="C25" s="21" t="s">
        <v>42</v>
      </c>
      <c r="D25" s="32">
        <v>524.71669999999995</v>
      </c>
      <c r="E25" s="33">
        <v>0.30827500000000002</v>
      </c>
      <c r="F25" s="32">
        <v>525.02497499999993</v>
      </c>
      <c r="G25" s="32">
        <v>1.562775</v>
      </c>
      <c r="H25" s="33">
        <v>3.6848000000000001</v>
      </c>
      <c r="I25" s="32">
        <v>5.2475750000000003</v>
      </c>
      <c r="J25" s="32">
        <v>537.58721666666668</v>
      </c>
      <c r="K25" s="33">
        <v>18.402166666666666</v>
      </c>
      <c r="L25" s="32">
        <v>555.98938333333331</v>
      </c>
      <c r="M25" s="32">
        <v>1940.0626</v>
      </c>
      <c r="N25" s="33">
        <v>331.28097500000001</v>
      </c>
      <c r="O25" s="32">
        <v>2271.3435749999999</v>
      </c>
      <c r="P25" s="39">
        <f t="shared" si="0"/>
        <v>3357.6055083333331</v>
      </c>
    </row>
    <row r="26" spans="1:16" x14ac:dyDescent="0.3">
      <c r="A26" s="21">
        <v>20</v>
      </c>
      <c r="B26" s="31" t="s">
        <v>119</v>
      </c>
      <c r="C26" s="21" t="s">
        <v>42</v>
      </c>
      <c r="D26" s="32">
        <v>347.91382499999997</v>
      </c>
      <c r="E26" s="33"/>
      <c r="F26" s="32">
        <v>347.91382499999997</v>
      </c>
      <c r="G26" s="32">
        <v>6.6358916666666667</v>
      </c>
      <c r="H26" s="33">
        <v>69.608158333333336</v>
      </c>
      <c r="I26" s="32">
        <v>76.244050000000001</v>
      </c>
      <c r="J26" s="32">
        <v>197.353275</v>
      </c>
      <c r="K26" s="33">
        <v>120.00900833333333</v>
      </c>
      <c r="L26" s="32">
        <v>317.36228333333332</v>
      </c>
      <c r="M26" s="32"/>
      <c r="N26" s="33">
        <v>0.52698333333333336</v>
      </c>
      <c r="O26" s="32">
        <v>0.52698333333333336</v>
      </c>
      <c r="P26" s="39">
        <f t="shared" si="0"/>
        <v>742.04714166666656</v>
      </c>
    </row>
    <row r="27" spans="1:16" x14ac:dyDescent="0.3">
      <c r="A27" s="21">
        <v>20</v>
      </c>
      <c r="B27" s="31" t="s">
        <v>120</v>
      </c>
      <c r="C27" s="21" t="s">
        <v>42</v>
      </c>
      <c r="D27" s="32">
        <v>512.51416666666671</v>
      </c>
      <c r="E27" s="33">
        <v>1.6835500000000001</v>
      </c>
      <c r="F27" s="32">
        <v>514.19771666666668</v>
      </c>
      <c r="G27" s="32"/>
      <c r="H27" s="33">
        <v>13.726875</v>
      </c>
      <c r="I27" s="32">
        <v>13.726875</v>
      </c>
      <c r="J27" s="32">
        <v>177.88044166666666</v>
      </c>
      <c r="K27" s="33">
        <v>549.95726666666667</v>
      </c>
      <c r="L27" s="32">
        <v>727.83770833333335</v>
      </c>
      <c r="M27" s="32">
        <v>185.04605833333332</v>
      </c>
      <c r="N27" s="33">
        <v>137.57918333333333</v>
      </c>
      <c r="O27" s="32">
        <v>322.62524166666662</v>
      </c>
      <c r="P27" s="39">
        <f t="shared" si="0"/>
        <v>1578.3875416666665</v>
      </c>
    </row>
    <row r="28" spans="1:16" x14ac:dyDescent="0.3">
      <c r="A28" s="21">
        <v>20</v>
      </c>
      <c r="B28" s="31" t="s">
        <v>121</v>
      </c>
      <c r="C28" s="21" t="s">
        <v>42</v>
      </c>
      <c r="D28" s="32">
        <v>386.52589999999998</v>
      </c>
      <c r="E28" s="33"/>
      <c r="F28" s="32">
        <v>386.52589999999998</v>
      </c>
      <c r="G28" s="32">
        <v>37.848941666666668</v>
      </c>
      <c r="H28" s="33">
        <v>20.073583333333332</v>
      </c>
      <c r="I28" s="32">
        <v>57.922525</v>
      </c>
      <c r="J28" s="32">
        <v>124.64263333333334</v>
      </c>
      <c r="K28" s="33">
        <v>43.696533333333335</v>
      </c>
      <c r="L28" s="32">
        <v>168.33916666666667</v>
      </c>
      <c r="M28" s="32"/>
      <c r="N28" s="33">
        <v>511.81492500000002</v>
      </c>
      <c r="O28" s="32">
        <v>511.81492500000002</v>
      </c>
      <c r="P28" s="39">
        <f t="shared" si="0"/>
        <v>1124.6025166666668</v>
      </c>
    </row>
    <row r="29" spans="1:16" x14ac:dyDescent="0.3">
      <c r="A29" s="21">
        <v>20</v>
      </c>
      <c r="B29" s="31" t="s">
        <v>122</v>
      </c>
      <c r="C29" s="21" t="s">
        <v>42</v>
      </c>
      <c r="D29" s="32">
        <v>857.952675</v>
      </c>
      <c r="E29" s="33">
        <v>1.3859583333333334</v>
      </c>
      <c r="F29" s="32">
        <v>859.33863333333329</v>
      </c>
      <c r="G29" s="32">
        <v>114.103075</v>
      </c>
      <c r="H29" s="33">
        <v>262.43878333333333</v>
      </c>
      <c r="I29" s="32">
        <v>376.54185833333332</v>
      </c>
      <c r="J29" s="32">
        <v>396.64370000000002</v>
      </c>
      <c r="K29" s="33">
        <v>380.161925</v>
      </c>
      <c r="L29" s="32">
        <v>776.80562499999996</v>
      </c>
      <c r="M29" s="32">
        <v>20.583091666666668</v>
      </c>
      <c r="N29" s="33">
        <v>48.151333333333334</v>
      </c>
      <c r="O29" s="32">
        <v>68.734425000000002</v>
      </c>
      <c r="P29" s="39">
        <f t="shared" si="0"/>
        <v>2081.4205416666664</v>
      </c>
    </row>
    <row r="30" spans="1:16" x14ac:dyDescent="0.3">
      <c r="A30" s="21">
        <v>20</v>
      </c>
      <c r="B30" s="31" t="s">
        <v>123</v>
      </c>
      <c r="C30" s="21" t="s">
        <v>42</v>
      </c>
      <c r="D30" s="32">
        <v>2261.5189083333335</v>
      </c>
      <c r="E30" s="33">
        <v>13.748416666666667</v>
      </c>
      <c r="F30" s="32">
        <v>2275.2673250000003</v>
      </c>
      <c r="G30" s="32">
        <v>760.50123333333329</v>
      </c>
      <c r="H30" s="33">
        <v>264.11879166666665</v>
      </c>
      <c r="I30" s="32">
        <v>1024.6200249999999</v>
      </c>
      <c r="J30" s="32">
        <v>1083.5742</v>
      </c>
      <c r="K30" s="33">
        <v>548.84632499999998</v>
      </c>
      <c r="L30" s="32">
        <v>1632.420525</v>
      </c>
      <c r="M30" s="32">
        <v>247.73246666666665</v>
      </c>
      <c r="N30" s="33">
        <v>118.46819166666667</v>
      </c>
      <c r="O30" s="32">
        <v>366.20065833333331</v>
      </c>
      <c r="P30" s="39">
        <f t="shared" si="0"/>
        <v>5298.5085333333336</v>
      </c>
    </row>
    <row r="31" spans="1:16" x14ac:dyDescent="0.3">
      <c r="A31" s="21">
        <v>20</v>
      </c>
      <c r="B31" s="31" t="s">
        <v>124</v>
      </c>
      <c r="C31" s="21" t="s">
        <v>42</v>
      </c>
      <c r="D31" s="32">
        <v>1257.25335</v>
      </c>
      <c r="E31" s="33">
        <v>0.99509999999999998</v>
      </c>
      <c r="F31" s="32">
        <v>1258.24845</v>
      </c>
      <c r="G31" s="32">
        <v>74.129683333333332</v>
      </c>
      <c r="H31" s="33">
        <v>198.77223333333333</v>
      </c>
      <c r="I31" s="32">
        <v>272.90191666666669</v>
      </c>
      <c r="J31" s="32">
        <v>552.523325</v>
      </c>
      <c r="K31" s="33">
        <v>1537.8383166666667</v>
      </c>
      <c r="L31" s="32">
        <v>2090.3616416666669</v>
      </c>
      <c r="M31" s="32">
        <v>23.817108333333334</v>
      </c>
      <c r="N31" s="33">
        <v>14003.254199999999</v>
      </c>
      <c r="O31" s="32">
        <v>14027.071308333332</v>
      </c>
      <c r="P31" s="39">
        <f t="shared" si="0"/>
        <v>17648.583316666667</v>
      </c>
    </row>
    <row r="32" spans="1:16" x14ac:dyDescent="0.3">
      <c r="A32" s="21">
        <v>20</v>
      </c>
      <c r="B32" s="31" t="s">
        <v>125</v>
      </c>
      <c r="C32" s="21" t="s">
        <v>42</v>
      </c>
      <c r="D32" s="32">
        <v>1085.8135333333332</v>
      </c>
      <c r="E32" s="33"/>
      <c r="F32" s="32">
        <v>1085.8135333333332</v>
      </c>
      <c r="G32" s="32">
        <v>163.89477500000001</v>
      </c>
      <c r="H32" s="33">
        <v>36.465083333333332</v>
      </c>
      <c r="I32" s="32">
        <v>200.35985833333334</v>
      </c>
      <c r="J32" s="32">
        <v>486.55705</v>
      </c>
      <c r="K32" s="33">
        <v>276.32664166666666</v>
      </c>
      <c r="L32" s="32">
        <v>762.88369166666666</v>
      </c>
      <c r="M32" s="32"/>
      <c r="N32" s="33">
        <v>113.85840833333333</v>
      </c>
      <c r="O32" s="32">
        <v>113.85840833333333</v>
      </c>
      <c r="P32" s="39">
        <f t="shared" si="0"/>
        <v>2162.9154916666666</v>
      </c>
    </row>
    <row r="33" spans="1:16" x14ac:dyDescent="0.3">
      <c r="A33" s="21">
        <v>20</v>
      </c>
      <c r="B33" s="31" t="s">
        <v>126</v>
      </c>
      <c r="C33" s="21" t="s">
        <v>42</v>
      </c>
      <c r="D33" s="32">
        <v>637.0915583333333</v>
      </c>
      <c r="E33" s="33"/>
      <c r="F33" s="32">
        <v>637.0915583333333</v>
      </c>
      <c r="G33" s="32">
        <v>125.21163333333334</v>
      </c>
      <c r="H33" s="33">
        <v>265.57924166666669</v>
      </c>
      <c r="I33" s="32">
        <v>390.79087500000003</v>
      </c>
      <c r="J33" s="32">
        <v>353.36615833333332</v>
      </c>
      <c r="K33" s="33">
        <v>829.9271583333333</v>
      </c>
      <c r="L33" s="32">
        <v>1183.2933166666667</v>
      </c>
      <c r="M33" s="32">
        <v>11.432225000000001</v>
      </c>
      <c r="N33" s="33">
        <v>1937.34635</v>
      </c>
      <c r="O33" s="32">
        <v>1948.778575</v>
      </c>
      <c r="P33" s="39">
        <f t="shared" si="0"/>
        <v>4159.9543249999997</v>
      </c>
    </row>
    <row r="34" spans="1:16" x14ac:dyDescent="0.3">
      <c r="A34" s="21">
        <v>20</v>
      </c>
      <c r="B34" s="31" t="s">
        <v>127</v>
      </c>
      <c r="C34" s="21" t="s">
        <v>42</v>
      </c>
      <c r="D34" s="32">
        <v>4393.7149833333333</v>
      </c>
      <c r="E34" s="33">
        <v>10.939758333333334</v>
      </c>
      <c r="F34" s="32">
        <v>4404.6547416666663</v>
      </c>
      <c r="G34" s="32">
        <v>612.88596666666672</v>
      </c>
      <c r="H34" s="33">
        <v>3092.3654916666665</v>
      </c>
      <c r="I34" s="32">
        <v>3705.2514583333332</v>
      </c>
      <c r="J34" s="32">
        <v>1976.6493416666667</v>
      </c>
      <c r="K34" s="33">
        <v>4085.7254916666666</v>
      </c>
      <c r="L34" s="32">
        <v>6062.3748333333333</v>
      </c>
      <c r="M34" s="32">
        <v>87.900724999999994</v>
      </c>
      <c r="N34" s="33">
        <v>1668.6369500000001</v>
      </c>
      <c r="O34" s="32">
        <v>1756.537675</v>
      </c>
      <c r="P34" s="39">
        <f t="shared" si="0"/>
        <v>15928.818708333332</v>
      </c>
    </row>
    <row r="35" spans="1:16" x14ac:dyDescent="0.3">
      <c r="A35" s="21">
        <v>20</v>
      </c>
      <c r="B35" s="31" t="s">
        <v>128</v>
      </c>
      <c r="C35" s="21" t="s">
        <v>42</v>
      </c>
      <c r="D35" s="32">
        <v>580.69563333333338</v>
      </c>
      <c r="E35" s="33">
        <v>2.0451416666666669</v>
      </c>
      <c r="F35" s="32">
        <v>582.7407750000001</v>
      </c>
      <c r="G35" s="32">
        <v>51.472608333333334</v>
      </c>
      <c r="H35" s="33">
        <v>172.22505000000001</v>
      </c>
      <c r="I35" s="32">
        <v>223.69765833333335</v>
      </c>
      <c r="J35" s="32">
        <v>292.78664166666664</v>
      </c>
      <c r="K35" s="33">
        <v>264.46965</v>
      </c>
      <c r="L35" s="32">
        <v>557.25629166666658</v>
      </c>
      <c r="M35" s="32"/>
      <c r="N35" s="33">
        <v>78.800191666666663</v>
      </c>
      <c r="O35" s="32">
        <v>78.800191666666663</v>
      </c>
      <c r="P35" s="39">
        <f t="shared" si="0"/>
        <v>1442.4949166666668</v>
      </c>
    </row>
    <row r="36" spans="1:16" x14ac:dyDescent="0.3">
      <c r="A36" s="21">
        <v>20</v>
      </c>
      <c r="B36" s="31" t="s">
        <v>129</v>
      </c>
      <c r="C36" s="21" t="s">
        <v>42</v>
      </c>
      <c r="D36" s="32">
        <v>1919.2432583333334</v>
      </c>
      <c r="E36" s="33">
        <v>5.4798583333333335</v>
      </c>
      <c r="F36" s="32">
        <v>1924.7231166666668</v>
      </c>
      <c r="G36" s="32">
        <v>266.87819166666668</v>
      </c>
      <c r="H36" s="33">
        <v>3027.6648583333335</v>
      </c>
      <c r="I36" s="32">
        <v>3294.5430500000002</v>
      </c>
      <c r="J36" s="32">
        <v>917.11464999999998</v>
      </c>
      <c r="K36" s="33">
        <v>3447.2179500000002</v>
      </c>
      <c r="L36" s="32">
        <v>4364.3325999999997</v>
      </c>
      <c r="M36" s="32">
        <v>104.56666666666666</v>
      </c>
      <c r="N36" s="33">
        <v>20447.011816666665</v>
      </c>
      <c r="O36" s="32">
        <v>20551.578483333331</v>
      </c>
      <c r="P36" s="39">
        <f t="shared" si="0"/>
        <v>30135.177249999997</v>
      </c>
    </row>
    <row r="37" spans="1:16" x14ac:dyDescent="0.3">
      <c r="A37" s="21">
        <v>20</v>
      </c>
      <c r="B37" s="31" t="s">
        <v>130</v>
      </c>
      <c r="C37" s="21" t="s">
        <v>42</v>
      </c>
      <c r="D37" s="32">
        <v>1120.2441333333334</v>
      </c>
      <c r="E37" s="33"/>
      <c r="F37" s="32">
        <v>1120.2441333333334</v>
      </c>
      <c r="G37" s="32">
        <v>69.518858333333327</v>
      </c>
      <c r="H37" s="33">
        <v>9.7148416666666666</v>
      </c>
      <c r="I37" s="32">
        <v>79.233699999999999</v>
      </c>
      <c r="J37" s="32">
        <v>551.9658833333333</v>
      </c>
      <c r="K37" s="33">
        <v>381.43186666666668</v>
      </c>
      <c r="L37" s="32">
        <v>933.39774999999997</v>
      </c>
      <c r="M37" s="32">
        <v>7.7263000000000002</v>
      </c>
      <c r="N37" s="33">
        <v>413.41145</v>
      </c>
      <c r="O37" s="32">
        <v>421.13774999999998</v>
      </c>
      <c r="P37" s="39">
        <f t="shared" si="0"/>
        <v>2554.0133333333333</v>
      </c>
    </row>
    <row r="38" spans="1:16" x14ac:dyDescent="0.3">
      <c r="A38" s="21">
        <v>20</v>
      </c>
      <c r="B38" s="31" t="s">
        <v>131</v>
      </c>
      <c r="C38" s="21" t="s">
        <v>42</v>
      </c>
      <c r="D38" s="32">
        <v>29567.869741666666</v>
      </c>
      <c r="E38" s="33">
        <v>1.4010666666666667</v>
      </c>
      <c r="F38" s="32">
        <v>29569.270808333331</v>
      </c>
      <c r="G38" s="32">
        <v>140.71880833333333</v>
      </c>
      <c r="H38" s="33">
        <v>171.11862500000001</v>
      </c>
      <c r="I38" s="32">
        <v>311.83743333333337</v>
      </c>
      <c r="J38" s="32">
        <v>12354.947674999999</v>
      </c>
      <c r="K38" s="33">
        <v>1790.169175</v>
      </c>
      <c r="L38" s="32">
        <v>14145.116849999999</v>
      </c>
      <c r="M38" s="32">
        <v>562.23088333333328</v>
      </c>
      <c r="N38" s="33">
        <v>6605.4691583333333</v>
      </c>
      <c r="O38" s="32">
        <v>7167.7000416666669</v>
      </c>
      <c r="P38" s="39">
        <f t="shared" si="0"/>
        <v>51193.925133333338</v>
      </c>
    </row>
    <row r="39" spans="1:16" x14ac:dyDescent="0.3">
      <c r="A39" s="21">
        <v>20</v>
      </c>
      <c r="B39" s="31" t="s">
        <v>132</v>
      </c>
      <c r="C39" s="21" t="s">
        <v>42</v>
      </c>
      <c r="D39" s="32">
        <v>2494.3452083333332</v>
      </c>
      <c r="E39" s="33">
        <v>1.0740499999999999</v>
      </c>
      <c r="F39" s="32">
        <v>2495.4192583333333</v>
      </c>
      <c r="G39" s="32">
        <v>158.47359166666666</v>
      </c>
      <c r="H39" s="33">
        <v>434.51122500000002</v>
      </c>
      <c r="I39" s="32">
        <v>592.98481666666669</v>
      </c>
      <c r="J39" s="32">
        <v>1084.4843916666666</v>
      </c>
      <c r="K39" s="33">
        <v>1137.6038416666668</v>
      </c>
      <c r="L39" s="32">
        <v>2222.0882333333334</v>
      </c>
      <c r="M39" s="32">
        <v>161.72925833333332</v>
      </c>
      <c r="N39" s="33">
        <v>13528.381358333334</v>
      </c>
      <c r="O39" s="32">
        <v>13690.110616666667</v>
      </c>
      <c r="P39" s="39">
        <f t="shared" si="0"/>
        <v>19000.602924999999</v>
      </c>
    </row>
    <row r="40" spans="1:16" x14ac:dyDescent="0.3">
      <c r="A40" s="21">
        <v>20</v>
      </c>
      <c r="B40" s="31" t="s">
        <v>133</v>
      </c>
      <c r="C40" s="21" t="s">
        <v>42</v>
      </c>
      <c r="D40" s="32">
        <v>957.03899166666667</v>
      </c>
      <c r="E40" s="33">
        <v>6.2777500000000002</v>
      </c>
      <c r="F40" s="32">
        <v>963.31674166666664</v>
      </c>
      <c r="G40" s="32">
        <v>26.110341666666667</v>
      </c>
      <c r="H40" s="33">
        <v>143.84273333333334</v>
      </c>
      <c r="I40" s="32">
        <v>169.95307500000001</v>
      </c>
      <c r="J40" s="32">
        <v>957.84649166666668</v>
      </c>
      <c r="K40" s="33">
        <v>1176.8553999999999</v>
      </c>
      <c r="L40" s="32">
        <v>2134.7018916666666</v>
      </c>
      <c r="M40" s="32">
        <v>450.58321666666666</v>
      </c>
      <c r="N40" s="33">
        <v>1228.8105416666667</v>
      </c>
      <c r="O40" s="32">
        <v>1679.3937583333334</v>
      </c>
      <c r="P40" s="39">
        <f t="shared" si="0"/>
        <v>4947.3654666666671</v>
      </c>
    </row>
    <row r="41" spans="1:16" x14ac:dyDescent="0.3">
      <c r="A41" s="21">
        <v>20</v>
      </c>
      <c r="B41" s="31" t="s">
        <v>134</v>
      </c>
      <c r="C41" s="21" t="s">
        <v>42</v>
      </c>
      <c r="D41" s="32">
        <v>2628.2577916666669</v>
      </c>
      <c r="E41" s="33">
        <v>0.95169999999999999</v>
      </c>
      <c r="F41" s="32">
        <v>2629.209491666667</v>
      </c>
      <c r="G41" s="32">
        <v>462.55565833333333</v>
      </c>
      <c r="H41" s="33">
        <v>2814.5985249999999</v>
      </c>
      <c r="I41" s="32">
        <v>3277.1541833333331</v>
      </c>
      <c r="J41" s="32">
        <v>1563.4603416666666</v>
      </c>
      <c r="K41" s="33">
        <v>1694.5945916666667</v>
      </c>
      <c r="L41" s="32">
        <v>3258.0549333333333</v>
      </c>
      <c r="M41" s="32">
        <v>172.11759166666667</v>
      </c>
      <c r="N41" s="33">
        <v>1196.848025</v>
      </c>
      <c r="O41" s="32">
        <v>1368.9656166666666</v>
      </c>
      <c r="P41" s="39">
        <f t="shared" si="0"/>
        <v>10533.384225</v>
      </c>
    </row>
    <row r="42" spans="1:16" x14ac:dyDescent="0.3">
      <c r="A42" s="21">
        <v>20</v>
      </c>
      <c r="B42" s="31" t="s">
        <v>61</v>
      </c>
      <c r="C42" s="21" t="s">
        <v>42</v>
      </c>
      <c r="D42" s="32">
        <v>28784.961033333333</v>
      </c>
      <c r="E42" s="33">
        <v>45.595950000000002</v>
      </c>
      <c r="F42" s="32">
        <v>28830.556983333332</v>
      </c>
      <c r="G42" s="32">
        <v>63.659841666666665</v>
      </c>
      <c r="H42" s="33">
        <v>238.461825</v>
      </c>
      <c r="I42" s="32">
        <v>302.12166666666667</v>
      </c>
      <c r="J42" s="32">
        <v>21559.838633333333</v>
      </c>
      <c r="K42" s="33">
        <v>23343.711224999999</v>
      </c>
      <c r="L42" s="32">
        <v>44903.549858333332</v>
      </c>
      <c r="M42" s="32">
        <v>7413.0498666666663</v>
      </c>
      <c r="N42" s="33">
        <v>130702.5343</v>
      </c>
      <c r="O42" s="32">
        <v>138115.58416666667</v>
      </c>
      <c r="P42" s="39">
        <f t="shared" si="0"/>
        <v>212151.81267499999</v>
      </c>
    </row>
    <row r="43" spans="1:16" x14ac:dyDescent="0.3">
      <c r="A43" s="23">
        <v>48</v>
      </c>
      <c r="B43" s="23" t="s">
        <v>135</v>
      </c>
      <c r="C43" s="23" t="s">
        <v>43</v>
      </c>
      <c r="D43" s="28">
        <v>36141.951083333333</v>
      </c>
      <c r="E43" s="29">
        <v>6886.9587666666666</v>
      </c>
      <c r="F43" s="28">
        <v>43028.909849999996</v>
      </c>
      <c r="G43" s="28">
        <v>719.01809166666669</v>
      </c>
      <c r="H43" s="29">
        <v>326.47859999999997</v>
      </c>
      <c r="I43" s="28">
        <v>1045.4966916666667</v>
      </c>
      <c r="J43" s="28">
        <v>23552.104033333333</v>
      </c>
      <c r="K43" s="29">
        <v>32701.197225</v>
      </c>
      <c r="L43" s="28">
        <v>56253.301258333333</v>
      </c>
      <c r="M43" s="28">
        <v>953.18954166666663</v>
      </c>
      <c r="N43" s="29">
        <v>3593.5697749999999</v>
      </c>
      <c r="O43" s="28">
        <v>4546.7593166666666</v>
      </c>
      <c r="P43" s="39">
        <f t="shared" si="0"/>
        <v>104874.46711666667</v>
      </c>
    </row>
    <row r="44" spans="1:16" x14ac:dyDescent="0.3">
      <c r="A44" s="21">
        <v>48</v>
      </c>
      <c r="B44" s="31" t="s">
        <v>136</v>
      </c>
      <c r="C44" s="21" t="s">
        <v>43</v>
      </c>
      <c r="D44" s="32">
        <v>4495.3114166666664</v>
      </c>
      <c r="E44" s="33">
        <v>169.23084166666666</v>
      </c>
      <c r="F44" s="32">
        <v>4664.5422583333329</v>
      </c>
      <c r="G44" s="32">
        <v>135.527175</v>
      </c>
      <c r="H44" s="33">
        <v>230.79558333333333</v>
      </c>
      <c r="I44" s="32">
        <v>366.32275833333335</v>
      </c>
      <c r="J44" s="32">
        <v>1763.69265</v>
      </c>
      <c r="K44" s="33">
        <v>3129.7832583333334</v>
      </c>
      <c r="L44" s="32">
        <v>4893.4759083333338</v>
      </c>
      <c r="M44" s="32">
        <v>44.147541666666669</v>
      </c>
      <c r="N44" s="33">
        <v>6216.5730750000002</v>
      </c>
      <c r="O44" s="32">
        <v>6260.7206166666665</v>
      </c>
      <c r="P44" s="39">
        <f t="shared" si="0"/>
        <v>16185.061541666666</v>
      </c>
    </row>
    <row r="45" spans="1:16" x14ac:dyDescent="0.3">
      <c r="A45" s="21">
        <v>48</v>
      </c>
      <c r="B45" s="31" t="s">
        <v>137</v>
      </c>
      <c r="C45" s="21" t="s">
        <v>43</v>
      </c>
      <c r="D45" s="32">
        <v>3869.6588750000001</v>
      </c>
      <c r="E45" s="33">
        <v>112.56919166666667</v>
      </c>
      <c r="F45" s="32">
        <v>3982.2280666666666</v>
      </c>
      <c r="G45" s="32">
        <v>154.570975</v>
      </c>
      <c r="H45" s="33">
        <v>7.8222083333333332</v>
      </c>
      <c r="I45" s="32">
        <v>162.39318333333333</v>
      </c>
      <c r="J45" s="32">
        <v>2461.2094916666665</v>
      </c>
      <c r="K45" s="33">
        <v>1235.0269416666667</v>
      </c>
      <c r="L45" s="32">
        <v>3696.2364333333335</v>
      </c>
      <c r="M45" s="32">
        <v>51.147874999999999</v>
      </c>
      <c r="N45" s="33">
        <v>452.27403333333331</v>
      </c>
      <c r="O45" s="32">
        <v>503.42190833333331</v>
      </c>
      <c r="P45" s="39">
        <f t="shared" si="0"/>
        <v>8344.2795916666673</v>
      </c>
    </row>
    <row r="46" spans="1:16" x14ac:dyDescent="0.3">
      <c r="A46" s="21">
        <v>48</v>
      </c>
      <c r="B46" s="31" t="s">
        <v>138</v>
      </c>
      <c r="C46" s="21" t="s">
        <v>43</v>
      </c>
      <c r="D46" s="32">
        <v>22927.450516666668</v>
      </c>
      <c r="E46" s="33">
        <v>164.605875</v>
      </c>
      <c r="F46" s="32">
        <v>23092.056391666669</v>
      </c>
      <c r="G46" s="32">
        <v>257.07867499999998</v>
      </c>
      <c r="H46" s="33">
        <v>39.468200000000003</v>
      </c>
      <c r="I46" s="32">
        <v>296.546875</v>
      </c>
      <c r="J46" s="32">
        <v>13767.853991666667</v>
      </c>
      <c r="K46" s="33">
        <v>14471.093041666667</v>
      </c>
      <c r="L46" s="32">
        <v>28238.947033333334</v>
      </c>
      <c r="M46" s="32">
        <v>464.37932499999999</v>
      </c>
      <c r="N46" s="33">
        <v>1645.9609083333332</v>
      </c>
      <c r="O46" s="32">
        <v>2110.3402333333333</v>
      </c>
      <c r="P46" s="39">
        <f t="shared" si="0"/>
        <v>53737.890533333339</v>
      </c>
    </row>
    <row r="47" spans="1:16" x14ac:dyDescent="0.3">
      <c r="A47" s="21">
        <v>48</v>
      </c>
      <c r="B47" s="31" t="s">
        <v>139</v>
      </c>
      <c r="C47" s="21" t="s">
        <v>43</v>
      </c>
      <c r="D47" s="32">
        <v>611.31791666666663</v>
      </c>
      <c r="E47" s="33"/>
      <c r="F47" s="32">
        <v>611.31791666666663</v>
      </c>
      <c r="G47" s="32">
        <v>26.417533333333335</v>
      </c>
      <c r="H47" s="33">
        <v>9.6497583333333328</v>
      </c>
      <c r="I47" s="32">
        <v>36.067291666666669</v>
      </c>
      <c r="J47" s="32">
        <v>304.62545833333331</v>
      </c>
      <c r="K47" s="33">
        <v>386.46491666666668</v>
      </c>
      <c r="L47" s="32">
        <v>691.09037499999999</v>
      </c>
      <c r="M47" s="32">
        <v>3.6063833333333335</v>
      </c>
      <c r="N47" s="33">
        <v>3982.1498499999998</v>
      </c>
      <c r="O47" s="32">
        <v>3985.7562333333331</v>
      </c>
      <c r="P47" s="39">
        <f t="shared" si="0"/>
        <v>5324.2318166666664</v>
      </c>
    </row>
    <row r="48" spans="1:16" x14ac:dyDescent="0.3">
      <c r="A48" s="21">
        <v>48</v>
      </c>
      <c r="B48" s="31" t="s">
        <v>140</v>
      </c>
      <c r="C48" s="21" t="s">
        <v>43</v>
      </c>
      <c r="D48" s="32">
        <v>3876.9968916666667</v>
      </c>
      <c r="E48" s="33">
        <v>30.553674999999998</v>
      </c>
      <c r="F48" s="32">
        <v>3907.5505666666668</v>
      </c>
      <c r="G48" s="32">
        <v>267.05044166666664</v>
      </c>
      <c r="H48" s="33">
        <v>29.577358333333333</v>
      </c>
      <c r="I48" s="32">
        <v>296.62779999999998</v>
      </c>
      <c r="J48" s="32">
        <v>1692.0292999999999</v>
      </c>
      <c r="K48" s="33">
        <v>552.75209166666662</v>
      </c>
      <c r="L48" s="32">
        <v>2244.7813916666664</v>
      </c>
      <c r="M48" s="32">
        <v>17.359033333333333</v>
      </c>
      <c r="N48" s="33">
        <v>1112.5717333333334</v>
      </c>
      <c r="O48" s="32">
        <v>1129.9307666666668</v>
      </c>
      <c r="P48" s="39">
        <f t="shared" si="0"/>
        <v>7578.8905250000007</v>
      </c>
    </row>
    <row r="49" spans="1:16" x14ac:dyDescent="0.3">
      <c r="A49" s="21">
        <v>48</v>
      </c>
      <c r="B49" s="31" t="s">
        <v>141</v>
      </c>
      <c r="C49" s="21" t="s">
        <v>43</v>
      </c>
      <c r="D49" s="32">
        <v>14505.259191666666</v>
      </c>
      <c r="E49" s="33">
        <v>1064.6169083333334</v>
      </c>
      <c r="F49" s="32">
        <v>15569.876099999999</v>
      </c>
      <c r="G49" s="32">
        <v>655.22024999999996</v>
      </c>
      <c r="H49" s="33">
        <v>3.8589583333333333</v>
      </c>
      <c r="I49" s="32">
        <v>659.07920833333333</v>
      </c>
      <c r="J49" s="32">
        <v>9692.5832333333328</v>
      </c>
      <c r="K49" s="33">
        <v>11491.91185</v>
      </c>
      <c r="L49" s="32">
        <v>21184.495083333335</v>
      </c>
      <c r="M49" s="32">
        <v>328.601675</v>
      </c>
      <c r="N49" s="33">
        <v>6204.5432666666666</v>
      </c>
      <c r="O49" s="32">
        <v>6533.1449416666665</v>
      </c>
      <c r="P49" s="39">
        <f t="shared" si="0"/>
        <v>43946.595333333331</v>
      </c>
    </row>
    <row r="50" spans="1:16" x14ac:dyDescent="0.3">
      <c r="A50" s="21">
        <v>48</v>
      </c>
      <c r="B50" s="31" t="s">
        <v>142</v>
      </c>
      <c r="C50" s="21" t="s">
        <v>43</v>
      </c>
      <c r="D50" s="32">
        <v>15122.10605</v>
      </c>
      <c r="E50" s="33">
        <v>34569.75815833333</v>
      </c>
      <c r="F50" s="32">
        <v>49691.864208333332</v>
      </c>
      <c r="G50" s="32">
        <v>2286.6968833333335</v>
      </c>
      <c r="H50" s="33">
        <v>2199.7027166666667</v>
      </c>
      <c r="I50" s="32">
        <v>4486.3996000000006</v>
      </c>
      <c r="J50" s="32">
        <v>7792.9334083333333</v>
      </c>
      <c r="K50" s="33">
        <v>11171.407291666666</v>
      </c>
      <c r="L50" s="32">
        <v>18964.340700000001</v>
      </c>
      <c r="M50" s="32">
        <v>342.33557500000001</v>
      </c>
      <c r="N50" s="33">
        <v>24377.105658333334</v>
      </c>
      <c r="O50" s="32">
        <v>24719.441233333335</v>
      </c>
      <c r="P50" s="39">
        <f t="shared" si="0"/>
        <v>97862.045741666661</v>
      </c>
    </row>
    <row r="51" spans="1:16" x14ac:dyDescent="0.3">
      <c r="A51" s="21">
        <v>48</v>
      </c>
      <c r="B51" s="31" t="s">
        <v>143</v>
      </c>
      <c r="C51" s="21" t="s">
        <v>43</v>
      </c>
      <c r="D51" s="32">
        <v>6634.1113333333333</v>
      </c>
      <c r="E51" s="33">
        <v>2.0155750000000001</v>
      </c>
      <c r="F51" s="32">
        <v>6636.1269083333336</v>
      </c>
      <c r="G51" s="32">
        <v>321.07399166666664</v>
      </c>
      <c r="H51" s="33">
        <v>21.908691666666666</v>
      </c>
      <c r="I51" s="32">
        <v>342.98268333333328</v>
      </c>
      <c r="J51" s="32">
        <v>3703.9284583333333</v>
      </c>
      <c r="K51" s="33">
        <v>3439.6989083333333</v>
      </c>
      <c r="L51" s="32">
        <v>7143.6273666666666</v>
      </c>
      <c r="M51" s="32">
        <v>72.938691666666671</v>
      </c>
      <c r="N51" s="33">
        <v>618.10125000000005</v>
      </c>
      <c r="O51" s="32">
        <v>691.03994166666666</v>
      </c>
      <c r="P51" s="39">
        <f t="shared" si="0"/>
        <v>14813.776900000001</v>
      </c>
    </row>
    <row r="52" spans="1:16" x14ac:dyDescent="0.3">
      <c r="A52" s="21">
        <v>48</v>
      </c>
      <c r="B52" s="31" t="s">
        <v>144</v>
      </c>
      <c r="C52" s="21" t="s">
        <v>43</v>
      </c>
      <c r="D52" s="32">
        <v>3388.0969083333334</v>
      </c>
      <c r="E52" s="33">
        <v>0.84830833333333333</v>
      </c>
      <c r="F52" s="32">
        <v>3388.945216666667</v>
      </c>
      <c r="G52" s="32">
        <v>192.175825</v>
      </c>
      <c r="H52" s="33">
        <v>333.62901666666664</v>
      </c>
      <c r="I52" s="32">
        <v>525.80484166666668</v>
      </c>
      <c r="J52" s="32">
        <v>2287.7271083333335</v>
      </c>
      <c r="K52" s="33">
        <v>2206.0833499999999</v>
      </c>
      <c r="L52" s="32">
        <v>4493.8104583333334</v>
      </c>
      <c r="M52" s="32">
        <v>63.257333333333335</v>
      </c>
      <c r="N52" s="33">
        <v>1567.4301916666666</v>
      </c>
      <c r="O52" s="32">
        <v>1630.6875249999998</v>
      </c>
      <c r="P52" s="39">
        <f t="shared" si="0"/>
        <v>10039.248041666666</v>
      </c>
    </row>
    <row r="53" spans="1:16" x14ac:dyDescent="0.3">
      <c r="A53" s="21">
        <v>48</v>
      </c>
      <c r="B53" s="31" t="s">
        <v>145</v>
      </c>
      <c r="C53" s="21" t="s">
        <v>43</v>
      </c>
      <c r="D53" s="32">
        <v>2929.7151916666667</v>
      </c>
      <c r="E53" s="33">
        <v>2.0054833333333333</v>
      </c>
      <c r="F53" s="32">
        <v>2931.720675</v>
      </c>
      <c r="G53" s="32">
        <v>188.73772500000001</v>
      </c>
      <c r="H53" s="33">
        <v>17.688725000000002</v>
      </c>
      <c r="I53" s="32">
        <v>206.42645000000002</v>
      </c>
      <c r="J53" s="32">
        <v>1796.7118166666667</v>
      </c>
      <c r="K53" s="33">
        <v>701.23244166666666</v>
      </c>
      <c r="L53" s="32">
        <v>2497.9442583333334</v>
      </c>
      <c r="M53" s="32">
        <v>64.178725</v>
      </c>
      <c r="N53" s="33">
        <v>874.192725</v>
      </c>
      <c r="O53" s="32">
        <v>938.37144999999998</v>
      </c>
      <c r="P53" s="39">
        <f t="shared" si="0"/>
        <v>6574.462833333333</v>
      </c>
    </row>
    <row r="54" spans="1:16" x14ac:dyDescent="0.3">
      <c r="A54" s="21">
        <v>48</v>
      </c>
      <c r="B54" s="31" t="s">
        <v>146</v>
      </c>
      <c r="C54" s="21" t="s">
        <v>43</v>
      </c>
      <c r="D54" s="32">
        <v>3205.9418333333333</v>
      </c>
      <c r="E54" s="33"/>
      <c r="F54" s="32">
        <v>3205.9418333333333</v>
      </c>
      <c r="G54" s="32">
        <v>416.22701666666666</v>
      </c>
      <c r="H54" s="33">
        <v>30.609433333333332</v>
      </c>
      <c r="I54" s="32">
        <v>446.83645000000001</v>
      </c>
      <c r="J54" s="32">
        <v>1542.5270916666666</v>
      </c>
      <c r="K54" s="33">
        <v>1667.8275916666666</v>
      </c>
      <c r="L54" s="32">
        <v>3210.354683333333</v>
      </c>
      <c r="M54" s="32">
        <v>43.207349999999998</v>
      </c>
      <c r="N54" s="33">
        <v>6161.3747750000002</v>
      </c>
      <c r="O54" s="32">
        <v>6204.5821249999999</v>
      </c>
      <c r="P54" s="39">
        <f t="shared" si="0"/>
        <v>13067.715091666665</v>
      </c>
    </row>
    <row r="55" spans="1:16" x14ac:dyDescent="0.3">
      <c r="A55" s="21">
        <v>48</v>
      </c>
      <c r="B55" s="31" t="s">
        <v>80</v>
      </c>
      <c r="C55" s="21" t="s">
        <v>43</v>
      </c>
      <c r="D55" s="32">
        <v>9663.0916916666665</v>
      </c>
      <c r="E55" s="33">
        <v>33.711183333333331</v>
      </c>
      <c r="F55" s="32">
        <v>9696.8028749999994</v>
      </c>
      <c r="G55" s="32">
        <v>263.72776666666664</v>
      </c>
      <c r="H55" s="33">
        <v>44.911941666666664</v>
      </c>
      <c r="I55" s="32">
        <v>308.63970833333332</v>
      </c>
      <c r="J55" s="32">
        <v>6344.7261749999998</v>
      </c>
      <c r="K55" s="33">
        <v>8326.7325000000001</v>
      </c>
      <c r="L55" s="32">
        <v>14671.458675</v>
      </c>
      <c r="M55" s="32">
        <v>154.67848333333333</v>
      </c>
      <c r="N55" s="33">
        <v>21313.100575</v>
      </c>
      <c r="O55" s="32">
        <v>21467.779058333334</v>
      </c>
      <c r="P55" s="39">
        <f t="shared" si="0"/>
        <v>46144.680316666665</v>
      </c>
    </row>
    <row r="58" spans="1:16" x14ac:dyDescent="0.3">
      <c r="A58" s="19" t="s">
        <v>18</v>
      </c>
      <c r="C58" s="19" t="s">
        <v>18</v>
      </c>
    </row>
    <row r="59" spans="1:16" x14ac:dyDescent="0.3">
      <c r="A59" s="19" t="s">
        <v>41</v>
      </c>
      <c r="C59" s="19" t="s">
        <v>19</v>
      </c>
    </row>
    <row r="60" spans="1:16" x14ac:dyDescent="0.3">
      <c r="A60" s="19" t="s">
        <v>42</v>
      </c>
      <c r="C60" s="19" t="s">
        <v>20</v>
      </c>
    </row>
    <row r="61" spans="1:16" x14ac:dyDescent="0.3">
      <c r="A61" s="19" t="s">
        <v>43</v>
      </c>
      <c r="C61" s="19" t="s">
        <v>21</v>
      </c>
    </row>
    <row r="62" spans="1:16" x14ac:dyDescent="0.3">
      <c r="A62" s="20" t="s">
        <v>44</v>
      </c>
      <c r="C62" s="19" t="s">
        <v>41</v>
      </c>
    </row>
    <row r="63" spans="1:16" x14ac:dyDescent="0.3">
      <c r="A63" s="20" t="s">
        <v>45</v>
      </c>
      <c r="C63" s="19" t="s">
        <v>41</v>
      </c>
    </row>
    <row r="64" spans="1:16" x14ac:dyDescent="0.3">
      <c r="A64" s="20" t="s">
        <v>46</v>
      </c>
      <c r="C64" s="19" t="s">
        <v>41</v>
      </c>
    </row>
    <row r="65" spans="1:3" x14ac:dyDescent="0.3">
      <c r="A65" s="20" t="s">
        <v>47</v>
      </c>
      <c r="C65" s="19" t="s">
        <v>41</v>
      </c>
    </row>
    <row r="66" spans="1:3" x14ac:dyDescent="0.3">
      <c r="A66" s="20" t="s">
        <v>48</v>
      </c>
      <c r="C66" s="19" t="s">
        <v>41</v>
      </c>
    </row>
    <row r="67" spans="1:3" x14ac:dyDescent="0.3">
      <c r="A67" s="20" t="s">
        <v>49</v>
      </c>
      <c r="C67" s="19" t="s">
        <v>41</v>
      </c>
    </row>
    <row r="68" spans="1:3" x14ac:dyDescent="0.3">
      <c r="A68" s="20" t="s">
        <v>50</v>
      </c>
      <c r="C68" s="19" t="s">
        <v>41</v>
      </c>
    </row>
    <row r="69" spans="1:3" x14ac:dyDescent="0.3">
      <c r="A69" s="20" t="s">
        <v>51</v>
      </c>
      <c r="C69" s="19" t="s">
        <v>41</v>
      </c>
    </row>
    <row r="70" spans="1:3" x14ac:dyDescent="0.3">
      <c r="A70" s="20" t="s">
        <v>52</v>
      </c>
      <c r="C70" s="19" t="s">
        <v>41</v>
      </c>
    </row>
    <row r="71" spans="1:3" x14ac:dyDescent="0.3">
      <c r="A71" s="20" t="s">
        <v>53</v>
      </c>
      <c r="C71" s="19" t="s">
        <v>41</v>
      </c>
    </row>
    <row r="72" spans="1:3" x14ac:dyDescent="0.3">
      <c r="A72" s="20" t="s">
        <v>54</v>
      </c>
      <c r="C72" s="19" t="s">
        <v>41</v>
      </c>
    </row>
    <row r="73" spans="1:3" x14ac:dyDescent="0.3">
      <c r="A73" s="20" t="s">
        <v>55</v>
      </c>
      <c r="C73" s="19" t="s">
        <v>41</v>
      </c>
    </row>
    <row r="74" spans="1:3" x14ac:dyDescent="0.3">
      <c r="A74" s="20" t="s">
        <v>56</v>
      </c>
      <c r="C74" s="19" t="s">
        <v>41</v>
      </c>
    </row>
    <row r="75" spans="1:3" x14ac:dyDescent="0.3">
      <c r="A75" s="20" t="s">
        <v>57</v>
      </c>
      <c r="C75" s="19" t="s">
        <v>41</v>
      </c>
    </row>
    <row r="76" spans="1:3" x14ac:dyDescent="0.3">
      <c r="A76" s="20" t="s">
        <v>58</v>
      </c>
      <c r="C76" s="19" t="s">
        <v>41</v>
      </c>
    </row>
    <row r="77" spans="1:3" x14ac:dyDescent="0.3">
      <c r="A77" s="20" t="s">
        <v>59</v>
      </c>
      <c r="C77" s="19" t="s">
        <v>41</v>
      </c>
    </row>
    <row r="78" spans="1:3" x14ac:dyDescent="0.3">
      <c r="A78" s="20" t="s">
        <v>60</v>
      </c>
      <c r="C78" s="19" t="s">
        <v>41</v>
      </c>
    </row>
    <row r="79" spans="1:3" x14ac:dyDescent="0.3">
      <c r="A79" s="20" t="s">
        <v>61</v>
      </c>
      <c r="C79" s="19" t="s">
        <v>42</v>
      </c>
    </row>
    <row r="80" spans="1:3" x14ac:dyDescent="0.3">
      <c r="A80" s="20" t="s">
        <v>62</v>
      </c>
      <c r="C80" s="19" t="s">
        <v>42</v>
      </c>
    </row>
    <row r="81" spans="1:3" x14ac:dyDescent="0.3">
      <c r="A81" s="20" t="s">
        <v>63</v>
      </c>
      <c r="C81" s="19" t="s">
        <v>42</v>
      </c>
    </row>
    <row r="82" spans="1:3" x14ac:dyDescent="0.3">
      <c r="A82" s="20" t="s">
        <v>64</v>
      </c>
      <c r="C82" s="19" t="s">
        <v>42</v>
      </c>
    </row>
    <row r="83" spans="1:3" x14ac:dyDescent="0.3">
      <c r="A83" s="20" t="s">
        <v>65</v>
      </c>
      <c r="C83" s="19" t="s">
        <v>42</v>
      </c>
    </row>
    <row r="84" spans="1:3" x14ac:dyDescent="0.3">
      <c r="A84" s="20" t="s">
        <v>66</v>
      </c>
      <c r="C84" s="19" t="s">
        <v>42</v>
      </c>
    </row>
    <row r="85" spans="1:3" x14ac:dyDescent="0.3">
      <c r="A85" s="20" t="s">
        <v>67</v>
      </c>
      <c r="C85" s="19" t="s">
        <v>42</v>
      </c>
    </row>
    <row r="86" spans="1:3" x14ac:dyDescent="0.3">
      <c r="A86" s="20" t="s">
        <v>68</v>
      </c>
      <c r="C86" s="19" t="s">
        <v>42</v>
      </c>
    </row>
    <row r="87" spans="1:3" x14ac:dyDescent="0.3">
      <c r="A87" s="20" t="s">
        <v>69</v>
      </c>
      <c r="C87" s="19" t="s">
        <v>42</v>
      </c>
    </row>
    <row r="88" spans="1:3" x14ac:dyDescent="0.3">
      <c r="A88" s="20" t="s">
        <v>70</v>
      </c>
      <c r="C88" s="19" t="s">
        <v>42</v>
      </c>
    </row>
    <row r="89" spans="1:3" x14ac:dyDescent="0.3">
      <c r="A89" s="20" t="s">
        <v>71</v>
      </c>
      <c r="C89" s="19" t="s">
        <v>42</v>
      </c>
    </row>
    <row r="90" spans="1:3" x14ac:dyDescent="0.3">
      <c r="A90" s="20" t="s">
        <v>72</v>
      </c>
      <c r="C90" s="19" t="s">
        <v>42</v>
      </c>
    </row>
    <row r="91" spans="1:3" x14ac:dyDescent="0.3">
      <c r="A91" s="20" t="s">
        <v>73</v>
      </c>
      <c r="C91" s="19" t="s">
        <v>42</v>
      </c>
    </row>
    <row r="92" spans="1:3" x14ac:dyDescent="0.3">
      <c r="A92" s="20" t="s">
        <v>74</v>
      </c>
      <c r="C92" s="19" t="s">
        <v>42</v>
      </c>
    </row>
    <row r="93" spans="1:3" x14ac:dyDescent="0.3">
      <c r="A93" s="20" t="s">
        <v>75</v>
      </c>
      <c r="C93" s="19" t="s">
        <v>42</v>
      </c>
    </row>
    <row r="94" spans="1:3" x14ac:dyDescent="0.3">
      <c r="A94" s="20" t="s">
        <v>76</v>
      </c>
      <c r="C94" s="19" t="s">
        <v>42</v>
      </c>
    </row>
    <row r="95" spans="1:3" x14ac:dyDescent="0.3">
      <c r="A95" s="20" t="s">
        <v>77</v>
      </c>
      <c r="C95" s="19" t="s">
        <v>42</v>
      </c>
    </row>
    <row r="96" spans="1:3" x14ac:dyDescent="0.3">
      <c r="A96" s="20" t="s">
        <v>78</v>
      </c>
      <c r="C96" s="19" t="s">
        <v>42</v>
      </c>
    </row>
    <row r="97" spans="1:3" x14ac:dyDescent="0.3">
      <c r="A97" s="20" t="s">
        <v>79</v>
      </c>
      <c r="C97" s="19" t="s">
        <v>42</v>
      </c>
    </row>
    <row r="98" spans="1:3" x14ac:dyDescent="0.3">
      <c r="A98" s="20" t="s">
        <v>80</v>
      </c>
      <c r="C98" s="19" t="s">
        <v>43</v>
      </c>
    </row>
    <row r="99" spans="1:3" x14ac:dyDescent="0.3">
      <c r="A99" s="20" t="s">
        <v>81</v>
      </c>
      <c r="C99" s="19" t="s">
        <v>43</v>
      </c>
    </row>
    <row r="100" spans="1:3" x14ac:dyDescent="0.3">
      <c r="A100" s="20" t="s">
        <v>82</v>
      </c>
      <c r="C100" s="19" t="s">
        <v>43</v>
      </c>
    </row>
    <row r="101" spans="1:3" x14ac:dyDescent="0.3">
      <c r="A101" s="20" t="s">
        <v>83</v>
      </c>
      <c r="C101" s="19" t="s">
        <v>43</v>
      </c>
    </row>
    <row r="102" spans="1:3" x14ac:dyDescent="0.3">
      <c r="A102" s="20" t="s">
        <v>84</v>
      </c>
      <c r="C102" s="19" t="s">
        <v>43</v>
      </c>
    </row>
    <row r="103" spans="1:3" x14ac:dyDescent="0.3">
      <c r="A103" s="20" t="s">
        <v>85</v>
      </c>
      <c r="C103" s="19" t="s">
        <v>43</v>
      </c>
    </row>
    <row r="104" spans="1:3" x14ac:dyDescent="0.3">
      <c r="A104" s="20" t="s">
        <v>86</v>
      </c>
      <c r="C104" s="19" t="s">
        <v>43</v>
      </c>
    </row>
    <row r="105" spans="1:3" x14ac:dyDescent="0.3">
      <c r="A105" s="20" t="s">
        <v>87</v>
      </c>
      <c r="C105" s="19" t="s">
        <v>43</v>
      </c>
    </row>
    <row r="106" spans="1:3" x14ac:dyDescent="0.3">
      <c r="A106" s="20" t="s">
        <v>88</v>
      </c>
      <c r="C106" s="19" t="s">
        <v>43</v>
      </c>
    </row>
    <row r="107" spans="1:3" x14ac:dyDescent="0.3">
      <c r="A107" s="20" t="s">
        <v>89</v>
      </c>
      <c r="C107" s="19" t="s">
        <v>43</v>
      </c>
    </row>
    <row r="108" spans="1:3" x14ac:dyDescent="0.3">
      <c r="A108" s="20" t="s">
        <v>90</v>
      </c>
      <c r="C108" s="19" t="s">
        <v>43</v>
      </c>
    </row>
    <row r="109" spans="1:3" x14ac:dyDescent="0.3">
      <c r="A109" s="20" t="s">
        <v>91</v>
      </c>
      <c r="C109" s="19" t="s">
        <v>43</v>
      </c>
    </row>
    <row r="110" spans="1:3" x14ac:dyDescent="0.3">
      <c r="A110" s="20" t="s">
        <v>92</v>
      </c>
      <c r="C110" s="19" t="s">
        <v>43</v>
      </c>
    </row>
  </sheetData>
  <pageMargins left="0.7" right="0.7" top="0.75" bottom="0.75" header="0.3" footer="0.3"/>
  <pageSetup paperSize="9"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92A4-ACC7-47F9-A6EC-6174665D8A83}">
  <dimension ref="A1:P110"/>
  <sheetViews>
    <sheetView topLeftCell="A27" workbookViewId="0">
      <selection activeCell="D3" sqref="D3:P55"/>
    </sheetView>
  </sheetViews>
  <sheetFormatPr defaultColWidth="8.6640625" defaultRowHeight="14.4" x14ac:dyDescent="0.3"/>
  <cols>
    <col min="1" max="1" width="13.44140625" bestFit="1" customWidth="1"/>
    <col min="2" max="2" width="7.6640625" bestFit="1" customWidth="1"/>
    <col min="3" max="3" width="21.6640625" bestFit="1" customWidth="1"/>
    <col min="4" max="4" width="14.33203125" bestFit="1" customWidth="1"/>
    <col min="5" max="5" width="11.44140625" bestFit="1" customWidth="1"/>
    <col min="6" max="6" width="15.109375" bestFit="1" customWidth="1"/>
    <col min="7" max="8" width="15.33203125" bestFit="1" customWidth="1"/>
    <col min="9" max="9" width="22.44140625" bestFit="1" customWidth="1"/>
    <col min="10" max="11" width="14.33203125" bestFit="1" customWidth="1"/>
    <col min="12" max="12" width="18.6640625" bestFit="1" customWidth="1"/>
    <col min="13" max="13" width="11.44140625" bestFit="1" customWidth="1"/>
    <col min="14" max="15" width="14.33203125" bestFit="1" customWidth="1"/>
    <col min="16" max="16" width="15.33203125" bestFit="1" customWidth="1"/>
  </cols>
  <sheetData>
    <row r="1" spans="1:16" x14ac:dyDescent="0.3">
      <c r="A1" s="21"/>
      <c r="B1" s="22"/>
      <c r="C1" s="22"/>
      <c r="D1" s="23" t="s">
        <v>25</v>
      </c>
      <c r="E1" s="24" t="s">
        <v>25</v>
      </c>
      <c r="F1" s="23" t="s">
        <v>93</v>
      </c>
      <c r="G1" s="23" t="s">
        <v>26</v>
      </c>
      <c r="H1" s="24" t="s">
        <v>26</v>
      </c>
      <c r="I1" s="23" t="s">
        <v>96</v>
      </c>
      <c r="J1" s="23" t="s">
        <v>27</v>
      </c>
      <c r="K1" s="24" t="s">
        <v>27</v>
      </c>
      <c r="L1" s="23" t="s">
        <v>97</v>
      </c>
      <c r="M1" s="23" t="s">
        <v>94</v>
      </c>
      <c r="N1" s="24" t="s">
        <v>94</v>
      </c>
      <c r="O1" s="23" t="s">
        <v>95</v>
      </c>
      <c r="P1" s="25" t="s">
        <v>29</v>
      </c>
    </row>
    <row r="2" spans="1:16" x14ac:dyDescent="0.3">
      <c r="A2" s="23" t="s">
        <v>98</v>
      </c>
      <c r="B2" s="23" t="s">
        <v>99</v>
      </c>
      <c r="C2" s="23" t="s">
        <v>100</v>
      </c>
      <c r="D2" s="23" t="s">
        <v>0</v>
      </c>
      <c r="E2" s="26" t="s">
        <v>1</v>
      </c>
      <c r="F2" s="21"/>
      <c r="G2" s="23" t="s">
        <v>0</v>
      </c>
      <c r="H2" s="26" t="s">
        <v>1</v>
      </c>
      <c r="I2" s="21"/>
      <c r="J2" s="23" t="s">
        <v>0</v>
      </c>
      <c r="K2" s="26" t="s">
        <v>1</v>
      </c>
      <c r="L2" s="21"/>
      <c r="M2" s="23" t="s">
        <v>0</v>
      </c>
      <c r="N2" s="26" t="s">
        <v>1</v>
      </c>
      <c r="O2" s="21"/>
      <c r="P2" s="27"/>
    </row>
    <row r="3" spans="1:16" x14ac:dyDescent="0.3">
      <c r="A3" s="35" t="s">
        <v>18</v>
      </c>
      <c r="B3" s="36"/>
      <c r="C3" s="36"/>
      <c r="D3" s="37">
        <v>81856181.453000009</v>
      </c>
      <c r="E3" s="38">
        <v>748217.69700000004</v>
      </c>
      <c r="F3" s="37">
        <v>82604399.150000021</v>
      </c>
      <c r="G3" s="37">
        <v>1551144.5790000001</v>
      </c>
      <c r="H3" s="38">
        <v>1485384.9999999995</v>
      </c>
      <c r="I3" s="37">
        <v>3036529.578999999</v>
      </c>
      <c r="J3" s="37">
        <v>16654256.562999999</v>
      </c>
      <c r="K3" s="38">
        <v>17413970.036000002</v>
      </c>
      <c r="L3" s="37">
        <v>34068226.598999999</v>
      </c>
      <c r="M3" s="37">
        <v>640822.60800000001</v>
      </c>
      <c r="N3" s="38">
        <v>14923035.456</v>
      </c>
      <c r="O3" s="37">
        <v>15563858.063999999</v>
      </c>
      <c r="P3" s="39">
        <v>139432933.49099997</v>
      </c>
    </row>
    <row r="4" spans="1:16" x14ac:dyDescent="0.3">
      <c r="A4" s="23" t="s">
        <v>41</v>
      </c>
      <c r="B4" s="24"/>
      <c r="C4" s="24"/>
      <c r="D4" s="28">
        <v>28418198.220999997</v>
      </c>
      <c r="E4" s="29">
        <v>52477.936000000002</v>
      </c>
      <c r="F4" s="28">
        <v>28470676.156999998</v>
      </c>
      <c r="G4" s="28">
        <v>573756.45399999991</v>
      </c>
      <c r="H4" s="29">
        <v>465626.67999999993</v>
      </c>
      <c r="I4" s="28">
        <v>1039383.134</v>
      </c>
      <c r="J4" s="28">
        <v>4368810.0810000002</v>
      </c>
      <c r="K4" s="29">
        <v>5196850.7579999994</v>
      </c>
      <c r="L4" s="28">
        <v>9565660.8390000015</v>
      </c>
      <c r="M4" s="28">
        <v>147255.11300000001</v>
      </c>
      <c r="N4" s="29">
        <v>4106962.3679999998</v>
      </c>
      <c r="O4" s="28">
        <v>4254217.4809999997</v>
      </c>
      <c r="P4" s="30">
        <v>43855075.710999995</v>
      </c>
    </row>
    <row r="5" spans="1:16" x14ac:dyDescent="0.3">
      <c r="A5" s="23" t="s">
        <v>42</v>
      </c>
      <c r="B5" s="24"/>
      <c r="C5" s="24"/>
      <c r="D5" s="28">
        <v>26051250.168000005</v>
      </c>
      <c r="E5" s="29">
        <v>26735.160999999996</v>
      </c>
      <c r="F5" s="28">
        <v>26077985.329000004</v>
      </c>
      <c r="G5" s="28">
        <v>282734.80000000005</v>
      </c>
      <c r="H5" s="29">
        <v>826979.02</v>
      </c>
      <c r="I5" s="28">
        <v>1109713.8199999998</v>
      </c>
      <c r="J5" s="28">
        <v>4409472.1510000005</v>
      </c>
      <c r="K5" s="29">
        <v>4411199.1660000011</v>
      </c>
      <c r="L5" s="28">
        <v>8820671.3170000017</v>
      </c>
      <c r="M5" s="28">
        <v>378502.86499999999</v>
      </c>
      <c r="N5" s="29">
        <v>7283441.1799999997</v>
      </c>
      <c r="O5" s="28">
        <v>7661944.0449999999</v>
      </c>
      <c r="P5" s="30">
        <v>46444757.428000003</v>
      </c>
    </row>
    <row r="6" spans="1:16" x14ac:dyDescent="0.3">
      <c r="A6" s="23" t="s">
        <v>43</v>
      </c>
      <c r="B6" s="24"/>
      <c r="C6" s="24"/>
      <c r="D6" s="28">
        <v>27386733.063999996</v>
      </c>
      <c r="E6" s="29">
        <v>669004.6</v>
      </c>
      <c r="F6" s="28">
        <v>28055737.663999997</v>
      </c>
      <c r="G6" s="28">
        <v>694653.32500000007</v>
      </c>
      <c r="H6" s="29">
        <v>192779.30000000002</v>
      </c>
      <c r="I6" s="28">
        <v>887432.625</v>
      </c>
      <c r="J6" s="28">
        <v>7875974.3310000002</v>
      </c>
      <c r="K6" s="29">
        <v>7805920.1119999997</v>
      </c>
      <c r="L6" s="28">
        <v>15681894.443</v>
      </c>
      <c r="M6" s="28">
        <v>115064.63000000003</v>
      </c>
      <c r="N6" s="29">
        <v>3532631.9080000003</v>
      </c>
      <c r="O6" s="28">
        <v>3647696.5380000002</v>
      </c>
      <c r="P6" s="30">
        <v>49133100.351999998</v>
      </c>
    </row>
    <row r="7" spans="1:16" x14ac:dyDescent="0.3">
      <c r="A7" s="21">
        <v>9</v>
      </c>
      <c r="B7" s="21" t="s">
        <v>41</v>
      </c>
      <c r="C7" s="31" t="s">
        <v>44</v>
      </c>
      <c r="D7" s="32">
        <v>7459245.5269999998</v>
      </c>
      <c r="E7" s="33">
        <v>1708.8</v>
      </c>
      <c r="F7" s="32">
        <v>7460954.3269999996</v>
      </c>
      <c r="G7" s="32">
        <v>64788.510999999999</v>
      </c>
      <c r="H7" s="33">
        <v>39861.800000000003</v>
      </c>
      <c r="I7" s="32">
        <v>104650.311</v>
      </c>
      <c r="J7" s="32">
        <v>1114113.5759999999</v>
      </c>
      <c r="K7" s="33">
        <v>1149559.048</v>
      </c>
      <c r="L7" s="32">
        <v>2263672.6239999998</v>
      </c>
      <c r="M7" s="32">
        <v>85028.891000000003</v>
      </c>
      <c r="N7" s="33">
        <v>926070.8</v>
      </c>
      <c r="O7" s="32">
        <v>1011099.6910000001</v>
      </c>
      <c r="P7" s="34">
        <v>10910817.179</v>
      </c>
    </row>
    <row r="8" spans="1:16" x14ac:dyDescent="0.3">
      <c r="A8" s="23">
        <v>9</v>
      </c>
      <c r="B8" s="23" t="s">
        <v>41</v>
      </c>
      <c r="C8" s="23" t="s">
        <v>101</v>
      </c>
      <c r="D8" s="28">
        <v>603335.34299999999</v>
      </c>
      <c r="E8" s="29">
        <v>21.6</v>
      </c>
      <c r="F8" s="28">
        <v>603356.94299999997</v>
      </c>
      <c r="G8" s="28">
        <v>23328.905999999999</v>
      </c>
      <c r="H8" s="29">
        <v>12183.1</v>
      </c>
      <c r="I8" s="28">
        <v>35512.006000000001</v>
      </c>
      <c r="J8" s="28">
        <v>102547.715</v>
      </c>
      <c r="K8" s="29">
        <v>149678.6</v>
      </c>
      <c r="L8" s="28">
        <v>252226.315</v>
      </c>
      <c r="M8" s="28">
        <v>3500.24</v>
      </c>
      <c r="N8" s="29">
        <v>120066</v>
      </c>
      <c r="O8" s="28">
        <v>123566.24</v>
      </c>
      <c r="P8" s="30">
        <v>1029141.4569999998</v>
      </c>
    </row>
    <row r="9" spans="1:16" x14ac:dyDescent="0.3">
      <c r="A9" s="21">
        <v>9</v>
      </c>
      <c r="B9" s="21" t="s">
        <v>41</v>
      </c>
      <c r="C9" s="31" t="s">
        <v>103</v>
      </c>
      <c r="D9" s="32">
        <v>974781.424</v>
      </c>
      <c r="E9" s="33"/>
      <c r="F9" s="32">
        <v>974781.424</v>
      </c>
      <c r="G9" s="32">
        <v>88493.815000000002</v>
      </c>
      <c r="H9" s="33">
        <v>19409.599999999999</v>
      </c>
      <c r="I9" s="32">
        <v>107903.41500000001</v>
      </c>
      <c r="J9" s="32">
        <v>171598.03599999999</v>
      </c>
      <c r="K9" s="33">
        <v>660913.4</v>
      </c>
      <c r="L9" s="32">
        <v>832511.43599999999</v>
      </c>
      <c r="M9" s="32">
        <v>2191.0360000000001</v>
      </c>
      <c r="N9" s="33">
        <v>370310</v>
      </c>
      <c r="O9" s="32">
        <v>372501.03600000002</v>
      </c>
      <c r="P9" s="34">
        <v>2310657.6230000001</v>
      </c>
    </row>
    <row r="10" spans="1:16" x14ac:dyDescent="0.3">
      <c r="A10" s="21">
        <v>9</v>
      </c>
      <c r="B10" s="21" t="s">
        <v>41</v>
      </c>
      <c r="C10" s="31" t="s">
        <v>105</v>
      </c>
      <c r="D10" s="32">
        <v>824500.66</v>
      </c>
      <c r="E10" s="33">
        <v>401</v>
      </c>
      <c r="F10" s="32">
        <v>824901.66</v>
      </c>
      <c r="G10" s="32">
        <v>13123.925999999999</v>
      </c>
      <c r="H10" s="33">
        <v>42854.2</v>
      </c>
      <c r="I10" s="32">
        <v>55978.125999999997</v>
      </c>
      <c r="J10" s="32">
        <v>144361.25599999999</v>
      </c>
      <c r="K10" s="33">
        <v>152472.5</v>
      </c>
      <c r="L10" s="32">
        <v>296833.75599999999</v>
      </c>
      <c r="M10" s="32">
        <v>3536.55</v>
      </c>
      <c r="N10" s="33">
        <v>884878</v>
      </c>
      <c r="O10" s="32">
        <v>888414.55</v>
      </c>
      <c r="P10" s="34">
        <v>2128475.3760000002</v>
      </c>
    </row>
    <row r="11" spans="1:16" x14ac:dyDescent="0.3">
      <c r="A11" s="21">
        <v>9</v>
      </c>
      <c r="B11" s="21" t="s">
        <v>41</v>
      </c>
      <c r="C11" s="31" t="s">
        <v>107</v>
      </c>
      <c r="D11" s="32">
        <v>328138.23700000002</v>
      </c>
      <c r="E11" s="33"/>
      <c r="F11" s="32">
        <v>328138.23700000002</v>
      </c>
      <c r="G11" s="32">
        <v>14139.02</v>
      </c>
      <c r="H11" s="33">
        <v>22607.4</v>
      </c>
      <c r="I11" s="32">
        <v>36746.42</v>
      </c>
      <c r="J11" s="32">
        <v>59319.438999999998</v>
      </c>
      <c r="K11" s="33">
        <v>118028</v>
      </c>
      <c r="L11" s="32">
        <v>177347.43900000001</v>
      </c>
      <c r="M11" s="32">
        <v>282.83</v>
      </c>
      <c r="N11" s="33">
        <v>101844</v>
      </c>
      <c r="O11" s="32">
        <v>102126.83</v>
      </c>
      <c r="P11" s="34">
        <v>650925.89400000009</v>
      </c>
    </row>
    <row r="12" spans="1:16" x14ac:dyDescent="0.3">
      <c r="A12" s="21">
        <v>9</v>
      </c>
      <c r="B12" s="21" t="s">
        <v>41</v>
      </c>
      <c r="C12" s="31" t="s">
        <v>109</v>
      </c>
      <c r="D12" s="32">
        <v>373129.74800000002</v>
      </c>
      <c r="E12" s="33"/>
      <c r="F12" s="32">
        <v>373129.74800000002</v>
      </c>
      <c r="G12" s="32">
        <v>36265.910000000003</v>
      </c>
      <c r="H12" s="33">
        <v>6189</v>
      </c>
      <c r="I12" s="32">
        <v>42454.91</v>
      </c>
      <c r="J12" s="32">
        <v>61341.993000000002</v>
      </c>
      <c r="K12" s="33">
        <v>48896.2</v>
      </c>
      <c r="L12" s="32">
        <v>110238.193</v>
      </c>
      <c r="M12" s="32">
        <v>1361.1020000000001</v>
      </c>
      <c r="N12" s="33">
        <v>60318</v>
      </c>
      <c r="O12" s="32">
        <v>61679.101999999999</v>
      </c>
      <c r="P12" s="34">
        <v>595953.31500000006</v>
      </c>
    </row>
    <row r="13" spans="1:16" x14ac:dyDescent="0.3">
      <c r="A13" s="21">
        <v>9</v>
      </c>
      <c r="B13" s="21" t="s">
        <v>41</v>
      </c>
      <c r="C13" s="31" t="s">
        <v>111</v>
      </c>
      <c r="D13" s="32">
        <v>4498563.6689999998</v>
      </c>
      <c r="E13" s="33">
        <v>36118.28</v>
      </c>
      <c r="F13" s="32">
        <v>4534681.949</v>
      </c>
      <c r="G13" s="32">
        <v>18072.222000000002</v>
      </c>
      <c r="H13" s="33">
        <v>30513.88</v>
      </c>
      <c r="I13" s="32">
        <v>48586.101999999999</v>
      </c>
      <c r="J13" s="32">
        <v>608127.52800000005</v>
      </c>
      <c r="K13" s="33">
        <v>985591.14</v>
      </c>
      <c r="L13" s="32">
        <v>1593718.6680000001</v>
      </c>
      <c r="M13" s="32">
        <v>6234.0370000000003</v>
      </c>
      <c r="N13" s="33">
        <v>41892</v>
      </c>
      <c r="O13" s="32">
        <v>48126.036999999997</v>
      </c>
      <c r="P13" s="34">
        <v>6258126.8419999992</v>
      </c>
    </row>
    <row r="14" spans="1:16" x14ac:dyDescent="0.3">
      <c r="A14" s="21">
        <v>9</v>
      </c>
      <c r="B14" s="21" t="s">
        <v>41</v>
      </c>
      <c r="C14" s="31" t="s">
        <v>112</v>
      </c>
      <c r="D14" s="32">
        <v>543328.72900000005</v>
      </c>
      <c r="E14" s="33">
        <v>410.4</v>
      </c>
      <c r="F14" s="32">
        <v>543739.12900000007</v>
      </c>
      <c r="G14" s="32">
        <v>46553.839</v>
      </c>
      <c r="H14" s="33">
        <v>58141.2</v>
      </c>
      <c r="I14" s="32">
        <v>104695.03899999999</v>
      </c>
      <c r="J14" s="32">
        <v>104339.967</v>
      </c>
      <c r="K14" s="33">
        <v>139586.4</v>
      </c>
      <c r="L14" s="32">
        <v>243926.367</v>
      </c>
      <c r="M14" s="32">
        <v>3173.9560000000001</v>
      </c>
      <c r="N14" s="33">
        <v>89970</v>
      </c>
      <c r="O14" s="32">
        <v>93143.956000000006</v>
      </c>
      <c r="P14" s="34">
        <v>993468.20500000019</v>
      </c>
    </row>
    <row r="15" spans="1:16" x14ac:dyDescent="0.3">
      <c r="A15" s="21">
        <v>9</v>
      </c>
      <c r="B15" s="21" t="s">
        <v>41</v>
      </c>
      <c r="C15" s="31" t="s">
        <v>113</v>
      </c>
      <c r="D15" s="32">
        <v>3893984.898</v>
      </c>
      <c r="E15" s="33">
        <v>191.4</v>
      </c>
      <c r="F15" s="32">
        <v>3894176.298</v>
      </c>
      <c r="G15" s="32">
        <v>45357.167000000001</v>
      </c>
      <c r="H15" s="33">
        <v>31541.4</v>
      </c>
      <c r="I15" s="32">
        <v>76898.56700000001</v>
      </c>
      <c r="J15" s="32">
        <v>604904.39399999997</v>
      </c>
      <c r="K15" s="33">
        <v>211055.3</v>
      </c>
      <c r="L15" s="32">
        <v>815959.6939999999</v>
      </c>
      <c r="M15" s="32">
        <v>25576.044999999998</v>
      </c>
      <c r="N15" s="33">
        <v>234322.96799999999</v>
      </c>
      <c r="O15" s="32">
        <v>259899.01299999998</v>
      </c>
      <c r="P15" s="34">
        <v>5089990.864000001</v>
      </c>
    </row>
    <row r="16" spans="1:16" x14ac:dyDescent="0.3">
      <c r="A16" s="21">
        <v>9</v>
      </c>
      <c r="B16" s="21" t="s">
        <v>41</v>
      </c>
      <c r="C16" s="31" t="s">
        <v>114</v>
      </c>
      <c r="D16" s="32">
        <v>2565680.8450000002</v>
      </c>
      <c r="E16" s="33">
        <v>1495.5</v>
      </c>
      <c r="F16" s="32">
        <v>2567176.3450000002</v>
      </c>
      <c r="G16" s="32">
        <v>45605.512000000002</v>
      </c>
      <c r="H16" s="33">
        <v>77734.399999999994</v>
      </c>
      <c r="I16" s="32">
        <v>123339.912</v>
      </c>
      <c r="J16" s="32">
        <v>414282.44</v>
      </c>
      <c r="K16" s="33">
        <v>678257.37600000005</v>
      </c>
      <c r="L16" s="32">
        <v>1092539.8160000001</v>
      </c>
      <c r="M16" s="32">
        <v>4644.1639999999998</v>
      </c>
      <c r="N16" s="33">
        <v>553553.4</v>
      </c>
      <c r="O16" s="32">
        <v>558197.56400000001</v>
      </c>
      <c r="P16" s="34">
        <v>4363045.7659999998</v>
      </c>
    </row>
    <row r="17" spans="1:16" x14ac:dyDescent="0.3">
      <c r="A17" s="21">
        <v>9</v>
      </c>
      <c r="B17" s="21" t="s">
        <v>41</v>
      </c>
      <c r="C17" s="31" t="s">
        <v>115</v>
      </c>
      <c r="D17" s="32">
        <v>420133.34600000002</v>
      </c>
      <c r="E17" s="33"/>
      <c r="F17" s="32">
        <v>420133.34600000002</v>
      </c>
      <c r="G17" s="32">
        <v>30794.589</v>
      </c>
      <c r="H17" s="33">
        <v>18306.8</v>
      </c>
      <c r="I17" s="32">
        <v>49101.388999999996</v>
      </c>
      <c r="J17" s="32">
        <v>100046.588</v>
      </c>
      <c r="K17" s="33">
        <v>49217.8</v>
      </c>
      <c r="L17" s="32">
        <v>149264.38800000001</v>
      </c>
      <c r="M17" s="32">
        <v>3806.634</v>
      </c>
      <c r="N17" s="33">
        <v>33528</v>
      </c>
      <c r="O17" s="32">
        <v>37334.633999999998</v>
      </c>
      <c r="P17" s="34">
        <v>660855.56900000002</v>
      </c>
    </row>
    <row r="18" spans="1:16" x14ac:dyDescent="0.3">
      <c r="A18" s="21">
        <v>9</v>
      </c>
      <c r="B18" s="21" t="s">
        <v>41</v>
      </c>
      <c r="C18" s="31" t="s">
        <v>116</v>
      </c>
      <c r="D18" s="32">
        <v>266289.91499999998</v>
      </c>
      <c r="E18" s="33"/>
      <c r="F18" s="32">
        <v>266289.91499999998</v>
      </c>
      <c r="G18" s="32">
        <v>15118.63</v>
      </c>
      <c r="H18" s="33">
        <v>2100</v>
      </c>
      <c r="I18" s="32">
        <v>17218.629999999997</v>
      </c>
      <c r="J18" s="32">
        <v>57948.375999999997</v>
      </c>
      <c r="K18" s="33">
        <v>24743</v>
      </c>
      <c r="L18" s="32">
        <v>82691.375999999989</v>
      </c>
      <c r="M18" s="32">
        <v>96.41</v>
      </c>
      <c r="N18" s="33">
        <v>3696</v>
      </c>
      <c r="O18" s="32">
        <v>3792.41</v>
      </c>
      <c r="P18" s="34">
        <v>373782.56599999993</v>
      </c>
    </row>
    <row r="19" spans="1:16" x14ac:dyDescent="0.3">
      <c r="A19" s="21">
        <v>9</v>
      </c>
      <c r="B19" s="21" t="s">
        <v>41</v>
      </c>
      <c r="C19" s="31" t="s">
        <v>102</v>
      </c>
      <c r="D19" s="32">
        <v>292624.47600000002</v>
      </c>
      <c r="E19" s="33"/>
      <c r="F19" s="32">
        <v>292624.47600000002</v>
      </c>
      <c r="G19" s="32">
        <v>25781.67</v>
      </c>
      <c r="H19" s="33">
        <v>27572.5</v>
      </c>
      <c r="I19" s="32">
        <v>53354.17</v>
      </c>
      <c r="J19" s="32">
        <v>55635.021000000001</v>
      </c>
      <c r="K19" s="33">
        <v>176117</v>
      </c>
      <c r="L19" s="32">
        <v>231752.02100000001</v>
      </c>
      <c r="M19" s="32">
        <v>1126.0920000000001</v>
      </c>
      <c r="N19" s="33">
        <v>71292</v>
      </c>
      <c r="O19" s="32">
        <v>72418.092000000004</v>
      </c>
      <c r="P19" s="34">
        <v>654855.25699999998</v>
      </c>
    </row>
    <row r="20" spans="1:16" x14ac:dyDescent="0.3">
      <c r="A20" s="21">
        <v>9</v>
      </c>
      <c r="B20" s="21" t="s">
        <v>41</v>
      </c>
      <c r="C20" s="31" t="s">
        <v>106</v>
      </c>
      <c r="D20" s="32">
        <v>1153301.135</v>
      </c>
      <c r="E20" s="33"/>
      <c r="F20" s="32">
        <v>1153301.135</v>
      </c>
      <c r="G20" s="32">
        <v>46095.68</v>
      </c>
      <c r="H20" s="33">
        <v>6804</v>
      </c>
      <c r="I20" s="32">
        <v>52899.68</v>
      </c>
      <c r="J20" s="32">
        <v>142784.68299999999</v>
      </c>
      <c r="K20" s="33">
        <v>50174</v>
      </c>
      <c r="L20" s="32">
        <v>192958.68299999999</v>
      </c>
      <c r="M20" s="32">
        <v>2486.8380000000002</v>
      </c>
      <c r="N20" s="33">
        <v>12840</v>
      </c>
      <c r="O20" s="32">
        <v>15326.838</v>
      </c>
      <c r="P20" s="34">
        <v>1422152.3049999999</v>
      </c>
    </row>
    <row r="21" spans="1:16" x14ac:dyDescent="0.3">
      <c r="A21" s="21">
        <v>9</v>
      </c>
      <c r="B21" s="21" t="s">
        <v>41</v>
      </c>
      <c r="C21" s="31" t="s">
        <v>108</v>
      </c>
      <c r="D21" s="32">
        <v>183798.459</v>
      </c>
      <c r="E21" s="33"/>
      <c r="F21" s="32">
        <v>183798.459</v>
      </c>
      <c r="G21" s="32">
        <v>16082.16</v>
      </c>
      <c r="H21" s="33">
        <v>768</v>
      </c>
      <c r="I21" s="32">
        <v>16850.16</v>
      </c>
      <c r="J21" s="32">
        <v>37683.449999999997</v>
      </c>
      <c r="K21" s="33">
        <v>18878</v>
      </c>
      <c r="L21" s="32">
        <v>56561.45</v>
      </c>
      <c r="M21" s="32">
        <v>15</v>
      </c>
      <c r="N21" s="33">
        <v>10482</v>
      </c>
      <c r="O21" s="32">
        <v>10497</v>
      </c>
      <c r="P21" s="34">
        <v>277109.37599999999</v>
      </c>
    </row>
    <row r="22" spans="1:16" x14ac:dyDescent="0.3">
      <c r="A22" s="21">
        <v>9</v>
      </c>
      <c r="B22" s="21" t="s">
        <v>41</v>
      </c>
      <c r="C22" s="31" t="s">
        <v>110</v>
      </c>
      <c r="D22" s="32">
        <v>657937.82999999996</v>
      </c>
      <c r="E22" s="33"/>
      <c r="F22" s="32">
        <v>657937.82999999996</v>
      </c>
      <c r="G22" s="32">
        <v>35259.728999999999</v>
      </c>
      <c r="H22" s="33">
        <v>27798</v>
      </c>
      <c r="I22" s="32">
        <v>63057.728999999999</v>
      </c>
      <c r="J22" s="32">
        <v>113003.899</v>
      </c>
      <c r="K22" s="33">
        <v>39778.593999999997</v>
      </c>
      <c r="L22" s="32">
        <v>152782.49300000002</v>
      </c>
      <c r="M22" s="32">
        <v>3544.2179999999998</v>
      </c>
      <c r="N22" s="33">
        <v>271687.2</v>
      </c>
      <c r="O22" s="32">
        <v>275231.41800000001</v>
      </c>
      <c r="P22" s="34">
        <v>1155245.5260000001</v>
      </c>
    </row>
    <row r="23" spans="1:16" x14ac:dyDescent="0.3">
      <c r="A23" s="21">
        <v>9</v>
      </c>
      <c r="B23" s="21" t="s">
        <v>41</v>
      </c>
      <c r="C23" s="31" t="s">
        <v>104</v>
      </c>
      <c r="D23" s="32">
        <v>3379423.98</v>
      </c>
      <c r="E23" s="33">
        <v>12130.956</v>
      </c>
      <c r="F23" s="32">
        <v>3391554.9359999998</v>
      </c>
      <c r="G23" s="32">
        <v>8895.1679999999997</v>
      </c>
      <c r="H23" s="33">
        <v>41241.4</v>
      </c>
      <c r="I23" s="32">
        <v>50136.567999999999</v>
      </c>
      <c r="J23" s="32">
        <v>476771.72</v>
      </c>
      <c r="K23" s="33">
        <v>543904.4</v>
      </c>
      <c r="L23" s="32">
        <v>1020676.12</v>
      </c>
      <c r="M23" s="32">
        <v>651.07000000000005</v>
      </c>
      <c r="N23" s="33">
        <v>320212</v>
      </c>
      <c r="O23" s="32">
        <v>320863.07</v>
      </c>
      <c r="P23" s="34">
        <v>4980472.591</v>
      </c>
    </row>
    <row r="24" spans="1:16" x14ac:dyDescent="0.3">
      <c r="A24" s="21">
        <v>20</v>
      </c>
      <c r="B24" s="21" t="s">
        <v>42</v>
      </c>
      <c r="C24" s="31" t="s">
        <v>61</v>
      </c>
      <c r="D24" s="32">
        <v>9007927.5270000007</v>
      </c>
      <c r="E24" s="33">
        <v>7276.8</v>
      </c>
      <c r="F24" s="32">
        <v>9015204.3270000014</v>
      </c>
      <c r="G24" s="32">
        <v>8602.7039999999997</v>
      </c>
      <c r="H24" s="33">
        <v>34986.879999999997</v>
      </c>
      <c r="I24" s="32">
        <v>43589.583999999995</v>
      </c>
      <c r="J24" s="32">
        <v>2008993.095</v>
      </c>
      <c r="K24" s="33">
        <v>1956992.338</v>
      </c>
      <c r="L24" s="32">
        <v>3965985.4330000002</v>
      </c>
      <c r="M24" s="32">
        <v>262757.62400000001</v>
      </c>
      <c r="N24" s="33">
        <v>2652861.1800000002</v>
      </c>
      <c r="O24" s="32">
        <v>2915618.804</v>
      </c>
      <c r="P24" s="34">
        <v>17667925.985000003</v>
      </c>
    </row>
    <row r="25" spans="1:16" x14ac:dyDescent="0.3">
      <c r="A25" s="23">
        <v>20</v>
      </c>
      <c r="B25" s="23" t="s">
        <v>42</v>
      </c>
      <c r="C25" s="23" t="s">
        <v>117</v>
      </c>
      <c r="D25" s="28">
        <v>1227936.0560000001</v>
      </c>
      <c r="E25" s="29">
        <v>6368.4</v>
      </c>
      <c r="F25" s="28">
        <v>1234304.456</v>
      </c>
      <c r="G25" s="28">
        <v>33094.815999999999</v>
      </c>
      <c r="H25" s="29">
        <v>90922.3</v>
      </c>
      <c r="I25" s="28">
        <v>124017.11600000001</v>
      </c>
      <c r="J25" s="28">
        <v>179976.61499999999</v>
      </c>
      <c r="K25" s="29">
        <v>192758.57800000001</v>
      </c>
      <c r="L25" s="28">
        <v>372735.19299999997</v>
      </c>
      <c r="M25" s="28">
        <v>5483.0940000000001</v>
      </c>
      <c r="N25" s="29">
        <v>439654</v>
      </c>
      <c r="O25" s="28">
        <v>445137.09399999998</v>
      </c>
      <c r="P25" s="30">
        <v>2194412.8340000003</v>
      </c>
    </row>
    <row r="26" spans="1:16" x14ac:dyDescent="0.3">
      <c r="A26" s="21">
        <v>20</v>
      </c>
      <c r="B26" s="21" t="s">
        <v>42</v>
      </c>
      <c r="C26" s="31" t="s">
        <v>118</v>
      </c>
      <c r="D26" s="32">
        <v>168361.709</v>
      </c>
      <c r="E26" s="33">
        <v>78</v>
      </c>
      <c r="F26" s="32">
        <v>168439.709</v>
      </c>
      <c r="G26" s="32">
        <v>400.62400000000002</v>
      </c>
      <c r="H26" s="33">
        <v>910.5</v>
      </c>
      <c r="I26" s="32">
        <v>1311.124</v>
      </c>
      <c r="J26" s="32">
        <v>31088.291000000001</v>
      </c>
      <c r="K26" s="33">
        <v>22140</v>
      </c>
      <c r="L26" s="32">
        <v>53228.290999999997</v>
      </c>
      <c r="M26" s="32">
        <v>35815.06</v>
      </c>
      <c r="N26" s="33">
        <v>7950</v>
      </c>
      <c r="O26" s="32">
        <v>43765.06</v>
      </c>
      <c r="P26" s="34">
        <v>271800.48600000003</v>
      </c>
    </row>
    <row r="27" spans="1:16" x14ac:dyDescent="0.3">
      <c r="A27" s="21">
        <v>20</v>
      </c>
      <c r="B27" s="21" t="s">
        <v>42</v>
      </c>
      <c r="C27" s="31" t="s">
        <v>119</v>
      </c>
      <c r="D27" s="32">
        <v>111470.192</v>
      </c>
      <c r="E27" s="33"/>
      <c r="F27" s="32">
        <v>111470.192</v>
      </c>
      <c r="G27" s="32">
        <v>940</v>
      </c>
      <c r="H27" s="33">
        <v>13260</v>
      </c>
      <c r="I27" s="32">
        <v>14200</v>
      </c>
      <c r="J27" s="32">
        <v>44522.572</v>
      </c>
      <c r="K27" s="33">
        <v>40361.5</v>
      </c>
      <c r="L27" s="32">
        <v>84884.072</v>
      </c>
      <c r="M27" s="32"/>
      <c r="N27" s="33">
        <v>240</v>
      </c>
      <c r="O27" s="32">
        <v>240</v>
      </c>
      <c r="P27" s="34">
        <v>212455.10399999999</v>
      </c>
    </row>
    <row r="28" spans="1:16" x14ac:dyDescent="0.3">
      <c r="A28" s="21">
        <v>20</v>
      </c>
      <c r="B28" s="21" t="s">
        <v>42</v>
      </c>
      <c r="C28" s="31" t="s">
        <v>120</v>
      </c>
      <c r="D28" s="32">
        <v>142907.02499999999</v>
      </c>
      <c r="E28" s="33">
        <v>108</v>
      </c>
      <c r="F28" s="32">
        <v>143015.02499999999</v>
      </c>
      <c r="G28" s="32"/>
      <c r="H28" s="33">
        <v>1260</v>
      </c>
      <c r="I28" s="32">
        <v>1260</v>
      </c>
      <c r="J28" s="32">
        <v>22938.942999999999</v>
      </c>
      <c r="K28" s="33">
        <v>90682.5</v>
      </c>
      <c r="L28" s="32">
        <v>113621.443</v>
      </c>
      <c r="M28" s="32">
        <v>3237.136</v>
      </c>
      <c r="N28" s="33">
        <v>21276</v>
      </c>
      <c r="O28" s="32">
        <v>24513.135999999999</v>
      </c>
      <c r="P28" s="34">
        <v>284614.01899999997</v>
      </c>
    </row>
    <row r="29" spans="1:16" x14ac:dyDescent="0.3">
      <c r="A29" s="21">
        <v>20</v>
      </c>
      <c r="B29" s="21" t="s">
        <v>42</v>
      </c>
      <c r="C29" s="31" t="s">
        <v>121</v>
      </c>
      <c r="D29" s="32">
        <v>131437.62899999999</v>
      </c>
      <c r="E29" s="33"/>
      <c r="F29" s="32">
        <v>131437.62899999999</v>
      </c>
      <c r="G29" s="32">
        <v>4271</v>
      </c>
      <c r="H29" s="33">
        <v>3270</v>
      </c>
      <c r="I29" s="32">
        <v>7541</v>
      </c>
      <c r="J29" s="32">
        <v>15971.422</v>
      </c>
      <c r="K29" s="33">
        <v>7062</v>
      </c>
      <c r="L29" s="32">
        <v>23033.421999999999</v>
      </c>
      <c r="M29" s="32"/>
      <c r="N29" s="33">
        <v>8400</v>
      </c>
      <c r="O29" s="32">
        <v>8400</v>
      </c>
      <c r="P29" s="34">
        <v>173198.84299999996</v>
      </c>
    </row>
    <row r="30" spans="1:16" x14ac:dyDescent="0.3">
      <c r="A30" s="21">
        <v>20</v>
      </c>
      <c r="B30" s="21" t="s">
        <v>42</v>
      </c>
      <c r="C30" s="31" t="s">
        <v>122</v>
      </c>
      <c r="D30" s="32">
        <v>234968.94</v>
      </c>
      <c r="E30" s="33">
        <v>240</v>
      </c>
      <c r="F30" s="32">
        <v>235208.94</v>
      </c>
      <c r="G30" s="32">
        <v>7651.77</v>
      </c>
      <c r="H30" s="33">
        <v>26007.15</v>
      </c>
      <c r="I30" s="32">
        <v>33658.92</v>
      </c>
      <c r="J30" s="32">
        <v>38575.535000000003</v>
      </c>
      <c r="K30" s="33">
        <v>121227</v>
      </c>
      <c r="L30" s="32">
        <v>159802.535</v>
      </c>
      <c r="M30" s="32">
        <v>1316.96</v>
      </c>
      <c r="N30" s="33">
        <v>8820</v>
      </c>
      <c r="O30" s="32">
        <v>10136.959999999999</v>
      </c>
      <c r="P30" s="34">
        <v>476786.54400000011</v>
      </c>
    </row>
    <row r="31" spans="1:16" x14ac:dyDescent="0.3">
      <c r="A31" s="21">
        <v>20</v>
      </c>
      <c r="B31" s="21" t="s">
        <v>42</v>
      </c>
      <c r="C31" s="31" t="s">
        <v>123</v>
      </c>
      <c r="D31" s="32">
        <v>646663.75600000005</v>
      </c>
      <c r="E31" s="33">
        <v>1395</v>
      </c>
      <c r="F31" s="32">
        <v>648058.75600000005</v>
      </c>
      <c r="G31" s="32">
        <v>52058.987000000001</v>
      </c>
      <c r="H31" s="33">
        <v>37779.58</v>
      </c>
      <c r="I31" s="32">
        <v>89838.56700000001</v>
      </c>
      <c r="J31" s="32">
        <v>99306.383000000002</v>
      </c>
      <c r="K31" s="33">
        <v>72158.320000000007</v>
      </c>
      <c r="L31" s="32">
        <v>171464.70300000001</v>
      </c>
      <c r="M31" s="32">
        <v>7396.7669999999998</v>
      </c>
      <c r="N31" s="33">
        <v>17490</v>
      </c>
      <c r="O31" s="32">
        <v>24886.767</v>
      </c>
      <c r="P31" s="34">
        <v>941140.60700000008</v>
      </c>
    </row>
    <row r="32" spans="1:16" x14ac:dyDescent="0.3">
      <c r="A32" s="21">
        <v>20</v>
      </c>
      <c r="B32" s="21" t="s">
        <v>42</v>
      </c>
      <c r="C32" s="31" t="s">
        <v>124</v>
      </c>
      <c r="D32" s="32">
        <v>724300.06799999997</v>
      </c>
      <c r="E32" s="33">
        <v>759.5</v>
      </c>
      <c r="F32" s="32">
        <v>725059.56799999997</v>
      </c>
      <c r="G32" s="32">
        <v>3183.3449999999998</v>
      </c>
      <c r="H32" s="33">
        <v>45187.4</v>
      </c>
      <c r="I32" s="32">
        <v>48370.745000000003</v>
      </c>
      <c r="J32" s="32">
        <v>60141.317999999999</v>
      </c>
      <c r="K32" s="33">
        <v>254847.16</v>
      </c>
      <c r="L32" s="32">
        <v>314988.478</v>
      </c>
      <c r="M32" s="32">
        <v>799.76800000000003</v>
      </c>
      <c r="N32" s="33">
        <v>1338138</v>
      </c>
      <c r="O32" s="32">
        <v>1338937.7679999999</v>
      </c>
      <c r="P32" s="34">
        <v>2434484.5130000003</v>
      </c>
    </row>
    <row r="33" spans="1:16" x14ac:dyDescent="0.3">
      <c r="A33" s="21">
        <v>20</v>
      </c>
      <c r="B33" s="21" t="s">
        <v>42</v>
      </c>
      <c r="C33" s="31" t="s">
        <v>125</v>
      </c>
      <c r="D33" s="32">
        <v>462120.92800000001</v>
      </c>
      <c r="E33" s="33"/>
      <c r="F33" s="32">
        <v>462120.92800000001</v>
      </c>
      <c r="G33" s="32">
        <v>23289.274000000001</v>
      </c>
      <c r="H33" s="33">
        <v>4963.2</v>
      </c>
      <c r="I33" s="32">
        <v>28252.474000000002</v>
      </c>
      <c r="J33" s="32">
        <v>50592.169000000002</v>
      </c>
      <c r="K33" s="33">
        <v>20926.8</v>
      </c>
      <c r="L33" s="32">
        <v>71518.968999999997</v>
      </c>
      <c r="M33" s="32"/>
      <c r="N33" s="33">
        <v>5292</v>
      </c>
      <c r="O33" s="32">
        <v>5292</v>
      </c>
      <c r="P33" s="34">
        <v>573754.27100000007</v>
      </c>
    </row>
    <row r="34" spans="1:16" x14ac:dyDescent="0.3">
      <c r="A34" s="21">
        <v>20</v>
      </c>
      <c r="B34" s="21" t="s">
        <v>42</v>
      </c>
      <c r="C34" s="31" t="s">
        <v>126</v>
      </c>
      <c r="D34" s="32">
        <v>260548.364</v>
      </c>
      <c r="E34" s="33"/>
      <c r="F34" s="32">
        <v>260548.364</v>
      </c>
      <c r="G34" s="32">
        <v>7911.9030000000002</v>
      </c>
      <c r="H34" s="33">
        <v>23886</v>
      </c>
      <c r="I34" s="32">
        <v>31797.902999999998</v>
      </c>
      <c r="J34" s="32">
        <v>27314.271000000001</v>
      </c>
      <c r="K34" s="33">
        <v>47155.040000000001</v>
      </c>
      <c r="L34" s="32">
        <v>74469.311000000002</v>
      </c>
      <c r="M34" s="32">
        <v>672.12</v>
      </c>
      <c r="N34" s="33">
        <v>112776.2</v>
      </c>
      <c r="O34" s="32">
        <v>113448.31999999999</v>
      </c>
      <c r="P34" s="34">
        <v>482029.94899999996</v>
      </c>
    </row>
    <row r="35" spans="1:16" x14ac:dyDescent="0.3">
      <c r="A35" s="21">
        <v>20</v>
      </c>
      <c r="B35" s="21" t="s">
        <v>42</v>
      </c>
      <c r="C35" s="31" t="s">
        <v>127</v>
      </c>
      <c r="D35" s="32">
        <v>1055853.0360000001</v>
      </c>
      <c r="E35" s="33">
        <v>3291.8609999999999</v>
      </c>
      <c r="F35" s="32">
        <v>1059144.8970000001</v>
      </c>
      <c r="G35" s="32">
        <v>42631.332000000002</v>
      </c>
      <c r="H35" s="33">
        <v>219477.42</v>
      </c>
      <c r="I35" s="32">
        <v>262108.75200000001</v>
      </c>
      <c r="J35" s="32">
        <v>194386.68400000001</v>
      </c>
      <c r="K35" s="33">
        <v>272524.02</v>
      </c>
      <c r="L35" s="32">
        <v>466910.70400000003</v>
      </c>
      <c r="M35" s="32">
        <v>2342.0819999999999</v>
      </c>
      <c r="N35" s="33">
        <v>131775</v>
      </c>
      <c r="O35" s="32">
        <v>134117.08199999999</v>
      </c>
      <c r="P35" s="34">
        <v>1936621.5469999998</v>
      </c>
    </row>
    <row r="36" spans="1:16" x14ac:dyDescent="0.3">
      <c r="A36" s="21">
        <v>20</v>
      </c>
      <c r="B36" s="21" t="s">
        <v>42</v>
      </c>
      <c r="C36" s="31" t="s">
        <v>128</v>
      </c>
      <c r="D36" s="32">
        <v>205183.80600000001</v>
      </c>
      <c r="E36" s="33">
        <v>1012.8</v>
      </c>
      <c r="F36" s="32">
        <v>206196.606</v>
      </c>
      <c r="G36" s="32">
        <v>5547.06</v>
      </c>
      <c r="H36" s="33">
        <v>34374.46</v>
      </c>
      <c r="I36" s="32">
        <v>39921.519999999997</v>
      </c>
      <c r="J36" s="32">
        <v>27691.764999999999</v>
      </c>
      <c r="K36" s="33">
        <v>54819.360000000001</v>
      </c>
      <c r="L36" s="32">
        <v>82511.125</v>
      </c>
      <c r="M36" s="32"/>
      <c r="N36" s="33">
        <v>276680</v>
      </c>
      <c r="O36" s="32">
        <v>276680</v>
      </c>
      <c r="P36" s="34">
        <v>608235.74399999995</v>
      </c>
    </row>
    <row r="37" spans="1:16" x14ac:dyDescent="0.3">
      <c r="A37" s="21">
        <v>20</v>
      </c>
      <c r="B37" s="21" t="s">
        <v>42</v>
      </c>
      <c r="C37" s="31" t="s">
        <v>129</v>
      </c>
      <c r="D37" s="32">
        <v>584189.701</v>
      </c>
      <c r="E37" s="33">
        <v>2308.8000000000002</v>
      </c>
      <c r="F37" s="32">
        <v>586498.50100000005</v>
      </c>
      <c r="G37" s="32">
        <v>17845.400000000001</v>
      </c>
      <c r="H37" s="33">
        <v>48403.53</v>
      </c>
      <c r="I37" s="32">
        <v>66248.929999999993</v>
      </c>
      <c r="J37" s="32">
        <v>88888.626000000004</v>
      </c>
      <c r="K37" s="33">
        <v>258045</v>
      </c>
      <c r="L37" s="32">
        <v>346933.62599999999</v>
      </c>
      <c r="M37" s="32">
        <v>3005.7779999999998</v>
      </c>
      <c r="N37" s="33">
        <v>1019449.6</v>
      </c>
      <c r="O37" s="32">
        <v>1022455.378</v>
      </c>
      <c r="P37" s="34">
        <v>2087478.2139999999</v>
      </c>
    </row>
    <row r="38" spans="1:16" x14ac:dyDescent="0.3">
      <c r="A38" s="21">
        <v>20</v>
      </c>
      <c r="B38" s="21" t="s">
        <v>42</v>
      </c>
      <c r="C38" s="31" t="s">
        <v>130</v>
      </c>
      <c r="D38" s="32">
        <v>387508.94500000001</v>
      </c>
      <c r="E38" s="33"/>
      <c r="F38" s="32">
        <v>387508.94500000001</v>
      </c>
      <c r="G38" s="32">
        <v>6839.95</v>
      </c>
      <c r="H38" s="33">
        <v>2420</v>
      </c>
      <c r="I38" s="32">
        <v>9259.9500000000007</v>
      </c>
      <c r="J38" s="32">
        <v>65492.347000000002</v>
      </c>
      <c r="K38" s="33">
        <v>48638</v>
      </c>
      <c r="L38" s="32">
        <v>114130.34700000001</v>
      </c>
      <c r="M38" s="32">
        <v>876.24</v>
      </c>
      <c r="N38" s="33">
        <v>31752</v>
      </c>
      <c r="O38" s="32">
        <v>32628.240000000002</v>
      </c>
      <c r="P38" s="34">
        <v>569591.41200000001</v>
      </c>
    </row>
    <row r="39" spans="1:16" x14ac:dyDescent="0.3">
      <c r="A39" s="21">
        <v>20</v>
      </c>
      <c r="B39" s="21" t="s">
        <v>42</v>
      </c>
      <c r="C39" s="31" t="s">
        <v>132</v>
      </c>
      <c r="D39" s="32">
        <v>704408.03799999994</v>
      </c>
      <c r="E39" s="33">
        <v>605</v>
      </c>
      <c r="F39" s="32">
        <v>705013.03799999994</v>
      </c>
      <c r="G39" s="32">
        <v>12597.222</v>
      </c>
      <c r="H39" s="33">
        <v>36893.199999999997</v>
      </c>
      <c r="I39" s="32">
        <v>49490.421999999999</v>
      </c>
      <c r="J39" s="32">
        <v>95199.899000000005</v>
      </c>
      <c r="K39" s="33">
        <v>176401.35</v>
      </c>
      <c r="L39" s="32">
        <v>271601.24900000001</v>
      </c>
      <c r="M39" s="32">
        <v>4220.616</v>
      </c>
      <c r="N39" s="33">
        <v>770061</v>
      </c>
      <c r="O39" s="32">
        <v>774281.61600000004</v>
      </c>
      <c r="P39" s="34">
        <v>1805541.6770000001</v>
      </c>
    </row>
    <row r="40" spans="1:16" x14ac:dyDescent="0.3">
      <c r="A40" s="21">
        <v>20</v>
      </c>
      <c r="B40" s="21" t="s">
        <v>42</v>
      </c>
      <c r="C40" s="31" t="s">
        <v>133</v>
      </c>
      <c r="D40" s="32">
        <v>253827.068</v>
      </c>
      <c r="E40" s="33">
        <v>1740</v>
      </c>
      <c r="F40" s="32">
        <v>255567.068</v>
      </c>
      <c r="G40" s="32">
        <v>4470.04</v>
      </c>
      <c r="H40" s="33">
        <v>17651.400000000001</v>
      </c>
      <c r="I40" s="32">
        <v>22121.440000000002</v>
      </c>
      <c r="J40" s="32">
        <v>92929.879000000001</v>
      </c>
      <c r="K40" s="33">
        <v>202014.6</v>
      </c>
      <c r="L40" s="32">
        <v>294944.47899999999</v>
      </c>
      <c r="M40" s="32">
        <v>16251.564</v>
      </c>
      <c r="N40" s="33">
        <v>56826</v>
      </c>
      <c r="O40" s="32">
        <v>73077.563999999998</v>
      </c>
      <c r="P40" s="34">
        <v>648445.228</v>
      </c>
    </row>
    <row r="41" spans="1:16" x14ac:dyDescent="0.3">
      <c r="A41" s="21">
        <v>20</v>
      </c>
      <c r="B41" s="21" t="s">
        <v>42</v>
      </c>
      <c r="C41" s="31" t="s">
        <v>134</v>
      </c>
      <c r="D41" s="32">
        <v>872675.022</v>
      </c>
      <c r="E41" s="33">
        <v>795</v>
      </c>
      <c r="F41" s="32">
        <v>873470.022</v>
      </c>
      <c r="G41" s="32">
        <v>32503.454000000002</v>
      </c>
      <c r="H41" s="33">
        <v>171831</v>
      </c>
      <c r="I41" s="32">
        <v>204334.454</v>
      </c>
      <c r="J41" s="32">
        <v>200988.33</v>
      </c>
      <c r="K41" s="33">
        <v>291852.2</v>
      </c>
      <c r="L41" s="32">
        <v>492840.53</v>
      </c>
      <c r="M41" s="32">
        <v>5975.7510000000002</v>
      </c>
      <c r="N41" s="33">
        <v>59531</v>
      </c>
      <c r="O41" s="32">
        <v>65506.751000000004</v>
      </c>
      <c r="P41" s="34">
        <v>1709563.2950000002</v>
      </c>
    </row>
    <row r="42" spans="1:16" x14ac:dyDescent="0.3">
      <c r="A42" s="21">
        <v>20</v>
      </c>
      <c r="B42" s="21" t="s">
        <v>42</v>
      </c>
      <c r="C42" s="31" t="s">
        <v>131</v>
      </c>
      <c r="D42" s="32">
        <v>8868962.3579999991</v>
      </c>
      <c r="E42" s="33">
        <v>756</v>
      </c>
      <c r="F42" s="32">
        <v>8869718.3579999991</v>
      </c>
      <c r="G42" s="32">
        <v>18895.919000000002</v>
      </c>
      <c r="H42" s="33">
        <v>13495</v>
      </c>
      <c r="I42" s="32">
        <v>32390.919000000002</v>
      </c>
      <c r="J42" s="32">
        <v>1064474.007</v>
      </c>
      <c r="K42" s="33">
        <v>280593.40000000002</v>
      </c>
      <c r="L42" s="32">
        <v>1345067.4070000001</v>
      </c>
      <c r="M42" s="32">
        <v>28352.305</v>
      </c>
      <c r="N42" s="33">
        <v>324469.2</v>
      </c>
      <c r="O42" s="32">
        <v>352821.505</v>
      </c>
      <c r="P42" s="34">
        <v>11366677.155999998</v>
      </c>
    </row>
    <row r="43" spans="1:16" x14ac:dyDescent="0.3">
      <c r="A43" s="21">
        <v>48</v>
      </c>
      <c r="B43" s="21" t="s">
        <v>43</v>
      </c>
      <c r="C43" s="31" t="s">
        <v>80</v>
      </c>
      <c r="D43" s="32">
        <v>2967856.17</v>
      </c>
      <c r="E43" s="33">
        <v>3660</v>
      </c>
      <c r="F43" s="32">
        <v>2971516.17</v>
      </c>
      <c r="G43" s="32">
        <v>43095.76</v>
      </c>
      <c r="H43" s="33">
        <v>3828.5</v>
      </c>
      <c r="I43" s="32">
        <v>46924.26</v>
      </c>
      <c r="J43" s="32">
        <v>536586.83600000001</v>
      </c>
      <c r="K43" s="33">
        <v>616668.80000000005</v>
      </c>
      <c r="L43" s="32">
        <v>1153255.6359999999</v>
      </c>
      <c r="M43" s="32">
        <v>11562.906000000001</v>
      </c>
      <c r="N43" s="33">
        <v>429608.6</v>
      </c>
      <c r="O43" s="32">
        <v>441171.50599999999</v>
      </c>
      <c r="P43" s="34">
        <v>4645738.2809999995</v>
      </c>
    </row>
    <row r="44" spans="1:16" x14ac:dyDescent="0.3">
      <c r="A44" s="23">
        <v>48</v>
      </c>
      <c r="B44" s="23" t="s">
        <v>43</v>
      </c>
      <c r="C44" s="23" t="s">
        <v>135</v>
      </c>
      <c r="D44" s="28">
        <v>6226415.1140000001</v>
      </c>
      <c r="E44" s="29">
        <v>450537</v>
      </c>
      <c r="F44" s="28">
        <v>6676952.1140000001</v>
      </c>
      <c r="G44" s="28">
        <v>59630.654000000002</v>
      </c>
      <c r="H44" s="29">
        <v>13242</v>
      </c>
      <c r="I44" s="28">
        <v>72872.65400000001</v>
      </c>
      <c r="J44" s="28">
        <v>1784388.0759999999</v>
      </c>
      <c r="K44" s="29">
        <v>2384589.412</v>
      </c>
      <c r="L44" s="28">
        <v>4168977.4879999999</v>
      </c>
      <c r="M44" s="28">
        <v>34339.22</v>
      </c>
      <c r="N44" s="29">
        <v>142360</v>
      </c>
      <c r="O44" s="28">
        <v>176699.22</v>
      </c>
      <c r="P44" s="30">
        <v>11129433.380000001</v>
      </c>
    </row>
    <row r="45" spans="1:16" x14ac:dyDescent="0.3">
      <c r="A45" s="21">
        <v>48</v>
      </c>
      <c r="B45" s="21" t="s">
        <v>43</v>
      </c>
      <c r="C45" s="31" t="s">
        <v>136</v>
      </c>
      <c r="D45" s="32">
        <v>1207401.2830000001</v>
      </c>
      <c r="E45" s="33">
        <v>22536</v>
      </c>
      <c r="F45" s="32">
        <v>1229937.2830000001</v>
      </c>
      <c r="G45" s="32">
        <v>31759.105</v>
      </c>
      <c r="H45" s="33">
        <v>36336</v>
      </c>
      <c r="I45" s="32">
        <v>68095.104999999996</v>
      </c>
      <c r="J45" s="32">
        <v>161749.981</v>
      </c>
      <c r="K45" s="33">
        <v>312389.8</v>
      </c>
      <c r="L45" s="32">
        <v>474139.78099999996</v>
      </c>
      <c r="M45" s="32">
        <v>2813.41</v>
      </c>
      <c r="N45" s="33">
        <v>392862</v>
      </c>
      <c r="O45" s="32">
        <v>395675.41</v>
      </c>
      <c r="P45" s="34">
        <v>2179420.25</v>
      </c>
    </row>
    <row r="46" spans="1:16" x14ac:dyDescent="0.3">
      <c r="A46" s="21">
        <v>48</v>
      </c>
      <c r="B46" s="21" t="s">
        <v>43</v>
      </c>
      <c r="C46" s="31" t="s">
        <v>137</v>
      </c>
      <c r="D46" s="32">
        <v>893845.97</v>
      </c>
      <c r="E46" s="33">
        <v>16386.599999999999</v>
      </c>
      <c r="F46" s="32">
        <v>910232.57</v>
      </c>
      <c r="G46" s="32">
        <v>19739.46</v>
      </c>
      <c r="H46" s="33">
        <v>2404.8000000000002</v>
      </c>
      <c r="I46" s="32">
        <v>22144.26</v>
      </c>
      <c r="J46" s="32">
        <v>228404.69899999999</v>
      </c>
      <c r="K46" s="33">
        <v>85849</v>
      </c>
      <c r="L46" s="32">
        <v>314253.69900000002</v>
      </c>
      <c r="M46" s="32">
        <v>1938.9580000000001</v>
      </c>
      <c r="N46" s="33">
        <v>29118</v>
      </c>
      <c r="O46" s="32">
        <v>31056.957999999999</v>
      </c>
      <c r="P46" s="34">
        <v>1283238.091</v>
      </c>
    </row>
    <row r="47" spans="1:16" x14ac:dyDescent="0.3">
      <c r="A47" s="21">
        <v>48</v>
      </c>
      <c r="B47" s="21" t="s">
        <v>43</v>
      </c>
      <c r="C47" s="31" t="s">
        <v>138</v>
      </c>
      <c r="D47" s="32">
        <v>4831880.8470000001</v>
      </c>
      <c r="E47" s="33">
        <v>26508</v>
      </c>
      <c r="F47" s="32">
        <v>4858388.8470000001</v>
      </c>
      <c r="G47" s="32">
        <v>65566.320999999996</v>
      </c>
      <c r="H47" s="33">
        <v>3387</v>
      </c>
      <c r="I47" s="32">
        <v>68953.320999999996</v>
      </c>
      <c r="J47" s="32">
        <v>1190680.04</v>
      </c>
      <c r="K47" s="33">
        <v>947245.6</v>
      </c>
      <c r="L47" s="32">
        <v>2137925.64</v>
      </c>
      <c r="M47" s="32">
        <v>17986.129000000001</v>
      </c>
      <c r="N47" s="33">
        <v>330981.59999999998</v>
      </c>
      <c r="O47" s="32">
        <v>348967.72899999999</v>
      </c>
      <c r="P47" s="34">
        <v>7468250.7689999985</v>
      </c>
    </row>
    <row r="48" spans="1:16" x14ac:dyDescent="0.3">
      <c r="A48" s="21">
        <v>48</v>
      </c>
      <c r="B48" s="21" t="s">
        <v>43</v>
      </c>
      <c r="C48" s="31" t="s">
        <v>139</v>
      </c>
      <c r="D48" s="32">
        <v>200843.05499999999</v>
      </c>
      <c r="E48" s="33"/>
      <c r="F48" s="32">
        <v>200843.05499999999</v>
      </c>
      <c r="G48" s="32">
        <v>5890.6</v>
      </c>
      <c r="H48" s="33">
        <v>750</v>
      </c>
      <c r="I48" s="32">
        <v>6640.6</v>
      </c>
      <c r="J48" s="32">
        <v>29449.329000000002</v>
      </c>
      <c r="K48" s="33">
        <v>75588</v>
      </c>
      <c r="L48" s="32">
        <v>105037.329</v>
      </c>
      <c r="M48" s="32">
        <v>342.4</v>
      </c>
      <c r="N48" s="33">
        <v>249528</v>
      </c>
      <c r="O48" s="32">
        <v>249870.4</v>
      </c>
      <c r="P48" s="34">
        <v>567524.50199999998</v>
      </c>
    </row>
    <row r="49" spans="1:16" x14ac:dyDescent="0.3">
      <c r="A49" s="21">
        <v>48</v>
      </c>
      <c r="B49" s="21" t="s">
        <v>43</v>
      </c>
      <c r="C49" s="31" t="s">
        <v>140</v>
      </c>
      <c r="D49" s="32">
        <v>945986.74399999995</v>
      </c>
      <c r="E49" s="33">
        <v>2350</v>
      </c>
      <c r="F49" s="32">
        <v>948336.74399999995</v>
      </c>
      <c r="G49" s="32">
        <v>59196.641000000003</v>
      </c>
      <c r="H49" s="33">
        <v>8148</v>
      </c>
      <c r="I49" s="32">
        <v>67344.641000000003</v>
      </c>
      <c r="J49" s="32">
        <v>152507.155</v>
      </c>
      <c r="K49" s="33">
        <v>57064</v>
      </c>
      <c r="L49" s="32">
        <v>209571.155</v>
      </c>
      <c r="M49" s="32">
        <v>584.47400000000005</v>
      </c>
      <c r="N49" s="33">
        <v>196680</v>
      </c>
      <c r="O49" s="32">
        <v>197264.47399999999</v>
      </c>
      <c r="P49" s="34">
        <v>1435661.9070000001</v>
      </c>
    </row>
    <row r="50" spans="1:16" x14ac:dyDescent="0.3">
      <c r="A50" s="21">
        <v>48</v>
      </c>
      <c r="B50" s="21" t="s">
        <v>43</v>
      </c>
      <c r="C50" s="31" t="s">
        <v>141</v>
      </c>
      <c r="D50" s="32">
        <v>2509244.7420000001</v>
      </c>
      <c r="E50" s="33">
        <v>80010</v>
      </c>
      <c r="F50" s="32">
        <v>2589254.7420000001</v>
      </c>
      <c r="G50" s="32">
        <v>68205.892000000007</v>
      </c>
      <c r="H50" s="33">
        <v>1755</v>
      </c>
      <c r="I50" s="32">
        <v>69960.892000000007</v>
      </c>
      <c r="J50" s="32">
        <v>847387.22400000005</v>
      </c>
      <c r="K50" s="33">
        <v>920630</v>
      </c>
      <c r="L50" s="32">
        <v>1768017.2239999999</v>
      </c>
      <c r="M50" s="32">
        <v>11772.434999999999</v>
      </c>
      <c r="N50" s="33">
        <v>320154</v>
      </c>
      <c r="O50" s="32">
        <v>331926.435</v>
      </c>
      <c r="P50" s="34">
        <v>4895486.2029999997</v>
      </c>
    </row>
    <row r="51" spans="1:16" x14ac:dyDescent="0.3">
      <c r="A51" s="21">
        <v>48</v>
      </c>
      <c r="B51" s="21" t="s">
        <v>43</v>
      </c>
      <c r="C51" s="31" t="s">
        <v>142</v>
      </c>
      <c r="D51" s="32">
        <v>3422077.8670000001</v>
      </c>
      <c r="E51" s="33">
        <v>65487</v>
      </c>
      <c r="F51" s="32">
        <v>3487564.8670000001</v>
      </c>
      <c r="G51" s="32">
        <v>160552.36300000001</v>
      </c>
      <c r="H51" s="33">
        <v>75220.399999999994</v>
      </c>
      <c r="I51" s="32">
        <v>235772.76300000001</v>
      </c>
      <c r="J51" s="32">
        <v>2039821.736</v>
      </c>
      <c r="K51" s="33">
        <v>1094241.3</v>
      </c>
      <c r="L51" s="32">
        <v>3134063.0360000003</v>
      </c>
      <c r="M51" s="32">
        <v>24245.014999999999</v>
      </c>
      <c r="N51" s="33">
        <v>655338</v>
      </c>
      <c r="O51" s="32">
        <v>679583.01500000001</v>
      </c>
      <c r="P51" s="34">
        <v>8024431.7639999995</v>
      </c>
    </row>
    <row r="52" spans="1:16" x14ac:dyDescent="0.3">
      <c r="A52" s="21">
        <v>48</v>
      </c>
      <c r="B52" s="21" t="s">
        <v>43</v>
      </c>
      <c r="C52" s="31" t="s">
        <v>143</v>
      </c>
      <c r="D52" s="32">
        <v>1649384.105</v>
      </c>
      <c r="E52" s="33">
        <v>720</v>
      </c>
      <c r="F52" s="32">
        <v>1650104.105</v>
      </c>
      <c r="G52" s="32">
        <v>64813.06</v>
      </c>
      <c r="H52" s="33">
        <v>6349.2</v>
      </c>
      <c r="I52" s="32">
        <v>71162.259999999995</v>
      </c>
      <c r="J52" s="32">
        <v>349755.94699999999</v>
      </c>
      <c r="K52" s="33">
        <v>218307</v>
      </c>
      <c r="L52" s="32">
        <v>568062.94699999993</v>
      </c>
      <c r="M52" s="32">
        <v>3956.623</v>
      </c>
      <c r="N52" s="33">
        <v>44166</v>
      </c>
      <c r="O52" s="32">
        <v>48122.623</v>
      </c>
      <c r="P52" s="34">
        <v>2352950.7689999999</v>
      </c>
    </row>
    <row r="53" spans="1:16" x14ac:dyDescent="0.3">
      <c r="A53" s="21">
        <v>48</v>
      </c>
      <c r="B53" s="21" t="s">
        <v>43</v>
      </c>
      <c r="C53" s="31" t="s">
        <v>144</v>
      </c>
      <c r="D53" s="32">
        <v>876524.27899999998</v>
      </c>
      <c r="E53" s="33">
        <v>360</v>
      </c>
      <c r="F53" s="32">
        <v>876884.27899999998</v>
      </c>
      <c r="G53" s="32">
        <v>34395.120999999999</v>
      </c>
      <c r="H53" s="33">
        <v>35415</v>
      </c>
      <c r="I53" s="32">
        <v>69810.120999999999</v>
      </c>
      <c r="J53" s="32">
        <v>273573.19</v>
      </c>
      <c r="K53" s="33">
        <v>121396.6</v>
      </c>
      <c r="L53" s="32">
        <v>394969.79000000004</v>
      </c>
      <c r="M53" s="32">
        <v>2027.52</v>
      </c>
      <c r="N53" s="33">
        <v>163904</v>
      </c>
      <c r="O53" s="32">
        <v>165931.51999999999</v>
      </c>
      <c r="P53" s="34">
        <v>1538584.5360000001</v>
      </c>
    </row>
    <row r="54" spans="1:16" x14ac:dyDescent="0.3">
      <c r="A54" s="21">
        <v>48</v>
      </c>
      <c r="B54" s="21" t="s">
        <v>43</v>
      </c>
      <c r="C54" s="31" t="s">
        <v>145</v>
      </c>
      <c r="D54" s="32">
        <v>748497.29500000004</v>
      </c>
      <c r="E54" s="33">
        <v>450</v>
      </c>
      <c r="F54" s="32">
        <v>748947.29500000004</v>
      </c>
      <c r="G54" s="32">
        <v>37894.21</v>
      </c>
      <c r="H54" s="33">
        <v>2361</v>
      </c>
      <c r="I54" s="32">
        <v>40255.21</v>
      </c>
      <c r="J54" s="32">
        <v>137479.91399999999</v>
      </c>
      <c r="K54" s="33">
        <v>79975.399999999994</v>
      </c>
      <c r="L54" s="32">
        <v>217455.31399999998</v>
      </c>
      <c r="M54" s="32">
        <v>2202.308</v>
      </c>
      <c r="N54" s="33">
        <v>233499</v>
      </c>
      <c r="O54" s="32">
        <v>235701.30799999999</v>
      </c>
      <c r="P54" s="34">
        <v>1257542.7109999999</v>
      </c>
    </row>
    <row r="55" spans="1:16" x14ac:dyDescent="0.3">
      <c r="A55" s="21">
        <v>48</v>
      </c>
      <c r="B55" s="21" t="s">
        <v>43</v>
      </c>
      <c r="C55" s="31" t="s">
        <v>146</v>
      </c>
      <c r="D55" s="32">
        <v>906775.59299999999</v>
      </c>
      <c r="E55" s="33"/>
      <c r="F55" s="32">
        <v>906775.59299999999</v>
      </c>
      <c r="G55" s="32">
        <v>43914.137999999999</v>
      </c>
      <c r="H55" s="33">
        <v>3582.4</v>
      </c>
      <c r="I55" s="32">
        <v>47496.538</v>
      </c>
      <c r="J55" s="32">
        <v>144190.204</v>
      </c>
      <c r="K55" s="33">
        <v>891975.2</v>
      </c>
      <c r="L55" s="32">
        <v>1036165.404</v>
      </c>
      <c r="M55" s="32">
        <v>1293.232</v>
      </c>
      <c r="N55" s="33">
        <v>344432.70799999998</v>
      </c>
      <c r="O55" s="32">
        <v>345725.94</v>
      </c>
      <c r="P55" s="34">
        <v>2354837.1889999998</v>
      </c>
    </row>
    <row r="58" spans="1:16" x14ac:dyDescent="0.3">
      <c r="A58" s="19" t="s">
        <v>18</v>
      </c>
      <c r="B58" s="19" t="s">
        <v>18</v>
      </c>
    </row>
    <row r="59" spans="1:16" x14ac:dyDescent="0.3">
      <c r="A59" s="19" t="s">
        <v>41</v>
      </c>
      <c r="B59" s="19" t="s">
        <v>19</v>
      </c>
    </row>
    <row r="60" spans="1:16" x14ac:dyDescent="0.3">
      <c r="A60" s="19" t="s">
        <v>42</v>
      </c>
      <c r="B60" s="19" t="s">
        <v>20</v>
      </c>
    </row>
    <row r="61" spans="1:16" x14ac:dyDescent="0.3">
      <c r="A61" s="19" t="s">
        <v>43</v>
      </c>
      <c r="B61" s="19" t="s">
        <v>21</v>
      </c>
    </row>
    <row r="62" spans="1:16" x14ac:dyDescent="0.3">
      <c r="A62" s="20" t="s">
        <v>44</v>
      </c>
      <c r="B62" s="19" t="s">
        <v>41</v>
      </c>
      <c r="C62" s="31"/>
    </row>
    <row r="63" spans="1:16" x14ac:dyDescent="0.3">
      <c r="A63" s="20" t="s">
        <v>45</v>
      </c>
      <c r="B63" s="19" t="s">
        <v>41</v>
      </c>
      <c r="C63" s="23"/>
    </row>
    <row r="64" spans="1:16" x14ac:dyDescent="0.3">
      <c r="A64" s="20" t="s">
        <v>46</v>
      </c>
      <c r="B64" s="19" t="s">
        <v>41</v>
      </c>
      <c r="C64" s="31"/>
    </row>
    <row r="65" spans="1:3" x14ac:dyDescent="0.3">
      <c r="A65" s="20" t="s">
        <v>47</v>
      </c>
      <c r="B65" s="19" t="s">
        <v>41</v>
      </c>
      <c r="C65" s="31"/>
    </row>
    <row r="66" spans="1:3" x14ac:dyDescent="0.3">
      <c r="A66" s="20" t="s">
        <v>48</v>
      </c>
      <c r="B66" s="19" t="s">
        <v>41</v>
      </c>
      <c r="C66" s="31"/>
    </row>
    <row r="67" spans="1:3" x14ac:dyDescent="0.3">
      <c r="A67" s="20" t="s">
        <v>49</v>
      </c>
      <c r="B67" s="19" t="s">
        <v>41</v>
      </c>
      <c r="C67" s="31"/>
    </row>
    <row r="68" spans="1:3" x14ac:dyDescent="0.3">
      <c r="A68" s="20" t="s">
        <v>50</v>
      </c>
      <c r="B68" s="19" t="s">
        <v>41</v>
      </c>
      <c r="C68" s="31"/>
    </row>
    <row r="69" spans="1:3" x14ac:dyDescent="0.3">
      <c r="A69" s="20" t="s">
        <v>51</v>
      </c>
      <c r="B69" s="19" t="s">
        <v>41</v>
      </c>
      <c r="C69" s="31"/>
    </row>
    <row r="70" spans="1:3" x14ac:dyDescent="0.3">
      <c r="A70" s="20" t="s">
        <v>52</v>
      </c>
      <c r="B70" s="19" t="s">
        <v>41</v>
      </c>
      <c r="C70" s="31"/>
    </row>
    <row r="71" spans="1:3" x14ac:dyDescent="0.3">
      <c r="A71" s="20" t="s">
        <v>53</v>
      </c>
      <c r="B71" s="19" t="s">
        <v>41</v>
      </c>
      <c r="C71" s="31"/>
    </row>
    <row r="72" spans="1:3" x14ac:dyDescent="0.3">
      <c r="A72" s="20" t="s">
        <v>54</v>
      </c>
      <c r="B72" s="19" t="s">
        <v>41</v>
      </c>
      <c r="C72" s="31"/>
    </row>
    <row r="73" spans="1:3" x14ac:dyDescent="0.3">
      <c r="A73" s="20" t="s">
        <v>55</v>
      </c>
      <c r="B73" s="19" t="s">
        <v>41</v>
      </c>
      <c r="C73" s="31"/>
    </row>
    <row r="74" spans="1:3" x14ac:dyDescent="0.3">
      <c r="A74" s="20" t="s">
        <v>56</v>
      </c>
      <c r="B74" s="19" t="s">
        <v>41</v>
      </c>
      <c r="C74" s="31"/>
    </row>
    <row r="75" spans="1:3" x14ac:dyDescent="0.3">
      <c r="A75" s="20" t="s">
        <v>57</v>
      </c>
      <c r="B75" s="19" t="s">
        <v>41</v>
      </c>
      <c r="C75" s="31"/>
    </row>
    <row r="76" spans="1:3" x14ac:dyDescent="0.3">
      <c r="A76" s="20" t="s">
        <v>58</v>
      </c>
      <c r="B76" s="19" t="s">
        <v>41</v>
      </c>
      <c r="C76" s="31"/>
    </row>
    <row r="77" spans="1:3" x14ac:dyDescent="0.3">
      <c r="A77" s="20" t="s">
        <v>59</v>
      </c>
      <c r="B77" s="19" t="s">
        <v>41</v>
      </c>
      <c r="C77" s="31"/>
    </row>
    <row r="78" spans="1:3" x14ac:dyDescent="0.3">
      <c r="A78" s="20" t="s">
        <v>60</v>
      </c>
      <c r="B78" s="19" t="s">
        <v>41</v>
      </c>
      <c r="C78" s="31"/>
    </row>
    <row r="79" spans="1:3" x14ac:dyDescent="0.3">
      <c r="A79" s="20" t="s">
        <v>61</v>
      </c>
      <c r="B79" s="19" t="s">
        <v>42</v>
      </c>
      <c r="C79" s="31"/>
    </row>
    <row r="80" spans="1:3" x14ac:dyDescent="0.3">
      <c r="A80" s="20" t="s">
        <v>62</v>
      </c>
      <c r="B80" s="19" t="s">
        <v>42</v>
      </c>
      <c r="C80" s="23"/>
    </row>
    <row r="81" spans="1:3" x14ac:dyDescent="0.3">
      <c r="A81" s="20" t="s">
        <v>63</v>
      </c>
      <c r="B81" s="19" t="s">
        <v>42</v>
      </c>
      <c r="C81" s="31"/>
    </row>
    <row r="82" spans="1:3" x14ac:dyDescent="0.3">
      <c r="A82" s="20" t="s">
        <v>64</v>
      </c>
      <c r="B82" s="19" t="s">
        <v>42</v>
      </c>
      <c r="C82" s="31"/>
    </row>
    <row r="83" spans="1:3" x14ac:dyDescent="0.3">
      <c r="A83" s="20" t="s">
        <v>65</v>
      </c>
      <c r="B83" s="19" t="s">
        <v>42</v>
      </c>
      <c r="C83" s="31"/>
    </row>
    <row r="84" spans="1:3" x14ac:dyDescent="0.3">
      <c r="A84" s="20" t="s">
        <v>66</v>
      </c>
      <c r="B84" s="19" t="s">
        <v>42</v>
      </c>
      <c r="C84" s="31"/>
    </row>
    <row r="85" spans="1:3" x14ac:dyDescent="0.3">
      <c r="A85" s="20" t="s">
        <v>67</v>
      </c>
      <c r="B85" s="19" t="s">
        <v>42</v>
      </c>
      <c r="C85" s="31"/>
    </row>
    <row r="86" spans="1:3" x14ac:dyDescent="0.3">
      <c r="A86" s="20" t="s">
        <v>68</v>
      </c>
      <c r="B86" s="19" t="s">
        <v>42</v>
      </c>
      <c r="C86" s="31"/>
    </row>
    <row r="87" spans="1:3" x14ac:dyDescent="0.3">
      <c r="A87" s="20" t="s">
        <v>69</v>
      </c>
      <c r="B87" s="19" t="s">
        <v>42</v>
      </c>
      <c r="C87" s="31"/>
    </row>
    <row r="88" spans="1:3" x14ac:dyDescent="0.3">
      <c r="A88" s="20" t="s">
        <v>70</v>
      </c>
      <c r="B88" s="19" t="s">
        <v>42</v>
      </c>
      <c r="C88" s="31"/>
    </row>
    <row r="89" spans="1:3" x14ac:dyDescent="0.3">
      <c r="A89" s="20" t="s">
        <v>71</v>
      </c>
      <c r="B89" s="19" t="s">
        <v>42</v>
      </c>
      <c r="C89" s="31"/>
    </row>
    <row r="90" spans="1:3" x14ac:dyDescent="0.3">
      <c r="A90" s="20" t="s">
        <v>72</v>
      </c>
      <c r="B90" s="19" t="s">
        <v>42</v>
      </c>
      <c r="C90" s="31"/>
    </row>
    <row r="91" spans="1:3" x14ac:dyDescent="0.3">
      <c r="A91" s="20" t="s">
        <v>73</v>
      </c>
      <c r="B91" s="19" t="s">
        <v>42</v>
      </c>
      <c r="C91" s="31"/>
    </row>
    <row r="92" spans="1:3" x14ac:dyDescent="0.3">
      <c r="A92" s="20" t="s">
        <v>74</v>
      </c>
      <c r="B92" s="19" t="s">
        <v>42</v>
      </c>
      <c r="C92" s="31"/>
    </row>
    <row r="93" spans="1:3" x14ac:dyDescent="0.3">
      <c r="A93" s="20" t="s">
        <v>75</v>
      </c>
      <c r="B93" s="19" t="s">
        <v>42</v>
      </c>
      <c r="C93" s="31"/>
    </row>
    <row r="94" spans="1:3" x14ac:dyDescent="0.3">
      <c r="A94" s="20" t="s">
        <v>76</v>
      </c>
      <c r="B94" s="19" t="s">
        <v>42</v>
      </c>
      <c r="C94" s="31"/>
    </row>
    <row r="95" spans="1:3" x14ac:dyDescent="0.3">
      <c r="A95" s="20" t="s">
        <v>77</v>
      </c>
      <c r="B95" s="19" t="s">
        <v>42</v>
      </c>
      <c r="C95" s="31"/>
    </row>
    <row r="96" spans="1:3" x14ac:dyDescent="0.3">
      <c r="A96" s="20" t="s">
        <v>78</v>
      </c>
      <c r="B96" s="19" t="s">
        <v>42</v>
      </c>
      <c r="C96" s="31"/>
    </row>
    <row r="97" spans="1:3" x14ac:dyDescent="0.3">
      <c r="A97" s="20" t="s">
        <v>79</v>
      </c>
      <c r="B97" s="19" t="s">
        <v>42</v>
      </c>
      <c r="C97" s="31"/>
    </row>
    <row r="98" spans="1:3" x14ac:dyDescent="0.3">
      <c r="A98" s="20" t="s">
        <v>80</v>
      </c>
      <c r="B98" s="19" t="s">
        <v>43</v>
      </c>
      <c r="C98" s="31"/>
    </row>
    <row r="99" spans="1:3" x14ac:dyDescent="0.3">
      <c r="A99" s="20" t="s">
        <v>81</v>
      </c>
      <c r="B99" s="19" t="s">
        <v>43</v>
      </c>
      <c r="C99" s="23"/>
    </row>
    <row r="100" spans="1:3" x14ac:dyDescent="0.3">
      <c r="A100" s="20" t="s">
        <v>82</v>
      </c>
      <c r="B100" s="19" t="s">
        <v>43</v>
      </c>
      <c r="C100" s="31"/>
    </row>
    <row r="101" spans="1:3" x14ac:dyDescent="0.3">
      <c r="A101" s="20" t="s">
        <v>83</v>
      </c>
      <c r="B101" s="19" t="s">
        <v>43</v>
      </c>
      <c r="C101" s="31"/>
    </row>
    <row r="102" spans="1:3" x14ac:dyDescent="0.3">
      <c r="A102" s="20" t="s">
        <v>84</v>
      </c>
      <c r="B102" s="19" t="s">
        <v>43</v>
      </c>
      <c r="C102" s="31"/>
    </row>
    <row r="103" spans="1:3" x14ac:dyDescent="0.3">
      <c r="A103" s="20" t="s">
        <v>91</v>
      </c>
      <c r="B103" s="19" t="s">
        <v>43</v>
      </c>
      <c r="C103" s="31"/>
    </row>
    <row r="104" spans="1:3" x14ac:dyDescent="0.3">
      <c r="A104" s="20" t="s">
        <v>85</v>
      </c>
      <c r="B104" s="19" t="s">
        <v>43</v>
      </c>
      <c r="C104" s="31"/>
    </row>
    <row r="105" spans="1:3" x14ac:dyDescent="0.3">
      <c r="A105" s="20" t="s">
        <v>86</v>
      </c>
      <c r="B105" s="19" t="s">
        <v>43</v>
      </c>
      <c r="C105" s="31"/>
    </row>
    <row r="106" spans="1:3" x14ac:dyDescent="0.3">
      <c r="A106" s="20" t="s">
        <v>87</v>
      </c>
      <c r="B106" s="19" t="s">
        <v>43</v>
      </c>
      <c r="C106" s="31"/>
    </row>
    <row r="107" spans="1:3" x14ac:dyDescent="0.3">
      <c r="A107" s="20" t="s">
        <v>88</v>
      </c>
      <c r="B107" s="19" t="s">
        <v>43</v>
      </c>
      <c r="C107" s="31"/>
    </row>
    <row r="108" spans="1:3" x14ac:dyDescent="0.3">
      <c r="A108" s="20" t="s">
        <v>92</v>
      </c>
      <c r="B108" s="19" t="s">
        <v>43</v>
      </c>
      <c r="C108" s="31"/>
    </row>
    <row r="109" spans="1:3" x14ac:dyDescent="0.3">
      <c r="A109" s="20" t="s">
        <v>89</v>
      </c>
      <c r="B109" s="19" t="s">
        <v>43</v>
      </c>
      <c r="C109" s="31"/>
    </row>
    <row r="110" spans="1:3" x14ac:dyDescent="0.3">
      <c r="A110" s="20" t="s">
        <v>90</v>
      </c>
      <c r="B110" s="19" t="s">
        <v>43</v>
      </c>
      <c r="C110" s="31"/>
    </row>
  </sheetData>
  <pageMargins left="0.7" right="0.7" top="0.75" bottom="0.75" header="0.3" footer="0.3"/>
  <pageSetup paperSize="9"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006F-EC3F-4FD5-A66A-718232F968EE}">
  <dimension ref="A1:AC46"/>
  <sheetViews>
    <sheetView topLeftCell="A6"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0.13177021794956323</v>
      </c>
      <c r="D17" s="11">
        <v>0.28188858327272726</v>
      </c>
      <c r="E17" s="11">
        <v>0.13190618353363523</v>
      </c>
      <c r="F17" s="11">
        <v>0.19962599043314369</v>
      </c>
      <c r="G17" s="11">
        <v>1.985701228181818</v>
      </c>
      <c r="H17" s="11">
        <v>0.2134910769647142</v>
      </c>
      <c r="I17" s="11">
        <v>0.21708600784810128</v>
      </c>
      <c r="J17" s="11">
        <v>1.1321045655555553</v>
      </c>
      <c r="K17" s="11">
        <v>0.23346625055196421</v>
      </c>
      <c r="L17" s="11">
        <v>15.615116666666667</v>
      </c>
      <c r="M17" s="11">
        <v>0</v>
      </c>
      <c r="N17" s="11">
        <v>3.9037791666666668</v>
      </c>
      <c r="O17" s="15">
        <v>0.15533291209079242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3.2219117356189223E-4</v>
      </c>
      <c r="D18" s="11">
        <v>0</v>
      </c>
      <c r="E18" s="11">
        <v>3.218993577603952E-4</v>
      </c>
      <c r="F18" s="11">
        <v>3.0738844950213369E-6</v>
      </c>
      <c r="G18" s="11">
        <v>0</v>
      </c>
      <c r="H18" s="11">
        <v>3.0500223006351447E-6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2.5112541428296437E-4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7.1029988375473875E-3</v>
      </c>
      <c r="D21" s="11">
        <v>0</v>
      </c>
      <c r="E21" s="11">
        <v>7.0965654915438447E-3</v>
      </c>
      <c r="F21" s="11">
        <v>3.6809254130156467E-3</v>
      </c>
      <c r="G21" s="11">
        <v>0</v>
      </c>
      <c r="H21" s="11">
        <v>3.6523508332392371E-3</v>
      </c>
      <c r="I21" s="11">
        <v>1.207330237635443E-2</v>
      </c>
      <c r="J21" s="11">
        <v>0</v>
      </c>
      <c r="K21" s="11">
        <v>1.1857171652560915E-2</v>
      </c>
      <c r="L21" s="11">
        <v>0</v>
      </c>
      <c r="M21" s="11">
        <v>0</v>
      </c>
      <c r="N21" s="11">
        <v>0</v>
      </c>
      <c r="O21" s="15">
        <v>7.3922323528264359E-3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0.13919540796067251</v>
      </c>
      <c r="D25" s="11">
        <v>0.28188858327272726</v>
      </c>
      <c r="E25" s="11">
        <v>0.13932464838293945</v>
      </c>
      <c r="F25" s="11">
        <v>0.20330998973065437</v>
      </c>
      <c r="G25" s="11">
        <v>1.985701228181818</v>
      </c>
      <c r="H25" s="11">
        <v>0.21714647782025406</v>
      </c>
      <c r="I25" s="11">
        <v>0.22915931022445571</v>
      </c>
      <c r="J25" s="11">
        <v>1.1321045655555553</v>
      </c>
      <c r="K25" s="11">
        <v>0.24532342220452513</v>
      </c>
      <c r="L25" s="11">
        <v>15.615116666666667</v>
      </c>
      <c r="M25" s="11">
        <v>0</v>
      </c>
      <c r="N25" s="11">
        <v>3.9037791666666668</v>
      </c>
      <c r="O25" s="11">
        <v>0.16297626985790181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0.26625270446678756</v>
      </c>
      <c r="D29" s="11">
        <v>3.502081381818182</v>
      </c>
      <c r="E29" s="11">
        <v>0.26918346736928778</v>
      </c>
      <c r="F29" s="11">
        <v>4.2288956596017072E-2</v>
      </c>
      <c r="G29" s="11">
        <v>0</v>
      </c>
      <c r="H29" s="11">
        <v>4.196067252928723E-2</v>
      </c>
      <c r="I29" s="11">
        <v>0.18606923442531645</v>
      </c>
      <c r="J29" s="11">
        <v>1.102371</v>
      </c>
      <c r="K29" s="11">
        <v>0.20247244852809548</v>
      </c>
      <c r="L29" s="11">
        <v>0</v>
      </c>
      <c r="M29" s="11">
        <v>0</v>
      </c>
      <c r="N29" s="11">
        <v>0</v>
      </c>
      <c r="O29" s="15">
        <v>0.23970892384754575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0.26625270446678756</v>
      </c>
      <c r="D33" s="11">
        <v>3.502081381818182</v>
      </c>
      <c r="E33" s="11">
        <v>0.26918346736928778</v>
      </c>
      <c r="F33" s="11">
        <v>4.2288956596017072E-2</v>
      </c>
      <c r="G33" s="11">
        <v>0</v>
      </c>
      <c r="H33" s="11">
        <v>4.196067252928723E-2</v>
      </c>
      <c r="I33" s="11">
        <v>0.18606923442531645</v>
      </c>
      <c r="J33" s="11">
        <v>1.102371</v>
      </c>
      <c r="K33" s="11">
        <v>0.20247244852809548</v>
      </c>
      <c r="L33" s="11">
        <v>0</v>
      </c>
      <c r="M33" s="11">
        <v>0</v>
      </c>
      <c r="N33" s="11">
        <v>0</v>
      </c>
      <c r="O33" s="11">
        <v>0.23970892384754575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12134</v>
      </c>
      <c r="D37" s="49">
        <v>11</v>
      </c>
      <c r="E37" s="49">
        <v>12145</v>
      </c>
      <c r="F37" s="49">
        <v>1406</v>
      </c>
      <c r="G37" s="49">
        <v>11</v>
      </c>
      <c r="H37" s="49">
        <v>1417</v>
      </c>
      <c r="I37" s="49">
        <v>1975</v>
      </c>
      <c r="J37" s="49">
        <v>36</v>
      </c>
      <c r="K37" s="49">
        <v>2011</v>
      </c>
      <c r="L37" s="49">
        <v>3</v>
      </c>
      <c r="M37" s="49">
        <v>9</v>
      </c>
      <c r="N37" s="49">
        <v>12</v>
      </c>
      <c r="O37" s="49">
        <v>15585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2370.809128522093</v>
      </c>
      <c r="D38" s="49">
        <v>35.462499999999999</v>
      </c>
      <c r="E38" s="49">
        <v>2406.2716285220931</v>
      </c>
      <c r="F38" s="49">
        <v>646.00480508829105</v>
      </c>
      <c r="G38" s="49">
        <v>77.055409477124186</v>
      </c>
      <c r="H38" s="49">
        <v>723.06021456541521</v>
      </c>
      <c r="I38" s="49">
        <v>763.13640487008138</v>
      </c>
      <c r="J38" s="49">
        <v>376.90494590163934</v>
      </c>
      <c r="K38" s="49">
        <v>1140.0413507717208</v>
      </c>
      <c r="L38" s="49">
        <v>13.107432513661202</v>
      </c>
      <c r="M38" s="49">
        <v>783.65934453551915</v>
      </c>
      <c r="N38" s="49">
        <v>796.7667770491804</v>
      </c>
      <c r="O38" s="49">
        <v>5066.1399709084099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46383.615200000007</v>
      </c>
      <c r="D39" s="49">
        <v>575</v>
      </c>
      <c r="E39" s="49">
        <v>46958.615200000007</v>
      </c>
      <c r="F39" s="49">
        <v>8176.4830000000165</v>
      </c>
      <c r="G39" s="49">
        <v>668</v>
      </c>
      <c r="H39" s="49">
        <v>8844.4830000000165</v>
      </c>
      <c r="I39" s="49">
        <v>10134.720800000003</v>
      </c>
      <c r="J39" s="49">
        <v>5830.6</v>
      </c>
      <c r="K39" s="49">
        <v>15965.320800000003</v>
      </c>
      <c r="L39" s="49">
        <v>26.923999999999999</v>
      </c>
      <c r="M39" s="49">
        <v>6288</v>
      </c>
      <c r="N39" s="49">
        <v>6314.924</v>
      </c>
      <c r="O39" s="49">
        <v>78083.343000000023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43C63BB5-8D7C-46F1-93F7-FEC91BF0D85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2740-2913-425F-BD76-0D8042175BCF}">
  <dimension ref="A1:AC46"/>
  <sheetViews>
    <sheetView topLeftCell="A12"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0.10619219775865366</v>
      </c>
      <c r="D17" s="11">
        <v>5.2878778083999993</v>
      </c>
      <c r="E17" s="11">
        <v>0.10986424625339412</v>
      </c>
      <c r="F17" s="11">
        <v>0.30191605415985917</v>
      </c>
      <c r="G17" s="11">
        <v>7.3155566222471915</v>
      </c>
      <c r="H17" s="11">
        <v>1.5139820940817477</v>
      </c>
      <c r="I17" s="11">
        <v>0.2595893034126322</v>
      </c>
      <c r="J17" s="11">
        <v>11.824546239874214</v>
      </c>
      <c r="K17" s="11">
        <v>0.49069948413247028</v>
      </c>
      <c r="L17" s="11">
        <v>2.8820484624999998</v>
      </c>
      <c r="M17" s="11">
        <v>26.698026908333329</v>
      </c>
      <c r="N17" s="11">
        <v>17.171635529999996</v>
      </c>
      <c r="O17" s="15">
        <v>0.15720243831258374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4.108451340315465E-3</v>
      </c>
      <c r="D18" s="11">
        <v>0</v>
      </c>
      <c r="E18" s="11">
        <v>4.105539849018321E-3</v>
      </c>
      <c r="F18" s="11">
        <v>3.3002078169014084E-3</v>
      </c>
      <c r="G18" s="11">
        <v>0</v>
      </c>
      <c r="H18" s="11">
        <v>2.7298806407766987E-3</v>
      </c>
      <c r="I18" s="11">
        <v>8.7482152420647649E-2</v>
      </c>
      <c r="J18" s="11">
        <v>4.0103908805031443</v>
      </c>
      <c r="K18" s="11">
        <v>0.16587623119462075</v>
      </c>
      <c r="L18" s="11">
        <v>0</v>
      </c>
      <c r="M18" s="11">
        <v>0</v>
      </c>
      <c r="N18" s="11">
        <v>0</v>
      </c>
      <c r="O18" s="15">
        <v>2.1204530148899697E-2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2.3037790017729799E-2</v>
      </c>
      <c r="D21" s="11">
        <v>0</v>
      </c>
      <c r="E21" s="11">
        <v>2.3021464078930461E-2</v>
      </c>
      <c r="F21" s="11">
        <v>2.6077158763615021E-2</v>
      </c>
      <c r="G21" s="11">
        <v>0</v>
      </c>
      <c r="H21" s="11">
        <v>2.1570620647184464E-2</v>
      </c>
      <c r="I21" s="11">
        <v>0.10776550101638992</v>
      </c>
      <c r="J21" s="11">
        <v>0</v>
      </c>
      <c r="K21" s="11">
        <v>0.1056119517596054</v>
      </c>
      <c r="L21" s="11">
        <v>0</v>
      </c>
      <c r="M21" s="11">
        <v>0</v>
      </c>
      <c r="N21" s="11">
        <v>0</v>
      </c>
      <c r="O21" s="15">
        <v>3.1745848924606669E-2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1.3755620292473182E-3</v>
      </c>
      <c r="D22" s="11">
        <v>0</v>
      </c>
      <c r="E22" s="11">
        <v>1.3745872247418987E-3</v>
      </c>
      <c r="F22" s="11">
        <v>0</v>
      </c>
      <c r="G22" s="11">
        <v>0</v>
      </c>
      <c r="H22" s="11">
        <v>0</v>
      </c>
      <c r="I22" s="11">
        <v>2.5210192112856685E-2</v>
      </c>
      <c r="J22" s="11">
        <v>0</v>
      </c>
      <c r="K22" s="11">
        <v>2.4706400175956763E-2</v>
      </c>
      <c r="L22" s="11">
        <v>0</v>
      </c>
      <c r="M22" s="11">
        <v>0</v>
      </c>
      <c r="N22" s="11">
        <v>0</v>
      </c>
      <c r="O22" s="15">
        <v>3.8366064091319824E-3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0.13471400114594625</v>
      </c>
      <c r="D25" s="11">
        <v>5.2878778083999993</v>
      </c>
      <c r="E25" s="11">
        <v>0.1383658374060848</v>
      </c>
      <c r="F25" s="11">
        <v>0.3312934207403756</v>
      </c>
      <c r="G25" s="11">
        <v>7.3155566222471915</v>
      </c>
      <c r="H25" s="11">
        <v>1.5382825953697088</v>
      </c>
      <c r="I25" s="11">
        <v>0.48004714896252648</v>
      </c>
      <c r="J25" s="11">
        <v>15.834937120377358</v>
      </c>
      <c r="K25" s="11">
        <v>0.7868940672626531</v>
      </c>
      <c r="L25" s="11">
        <v>2.8820484624999998</v>
      </c>
      <c r="M25" s="11">
        <v>26.698026908333329</v>
      </c>
      <c r="N25" s="11">
        <v>17.171635529999996</v>
      </c>
      <c r="O25" s="11">
        <v>0.21398942379522207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4.2507889290166544E-2</v>
      </c>
      <c r="D29" s="11">
        <v>0.52248738736842104</v>
      </c>
      <c r="E29" s="11">
        <v>4.2848031113862865E-2</v>
      </c>
      <c r="F29" s="11">
        <v>6.855451268075119E-2</v>
      </c>
      <c r="G29" s="11">
        <v>0.62487725842696629</v>
      </c>
      <c r="H29" s="11">
        <v>0.16469572505242722</v>
      </c>
      <c r="I29" s="11">
        <v>0.18984716077588967</v>
      </c>
      <c r="J29" s="11">
        <v>9.2958030528301894</v>
      </c>
      <c r="K29" s="11">
        <v>0.37181749783824541</v>
      </c>
      <c r="L29" s="11">
        <v>1.5812256874999999</v>
      </c>
      <c r="M29" s="11">
        <v>0</v>
      </c>
      <c r="N29" s="11">
        <v>0.63249027499999999</v>
      </c>
      <c r="O29" s="15">
        <v>7.8125734904068975E-2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4.7665604168377358E-3</v>
      </c>
      <c r="D31" s="11">
        <v>0</v>
      </c>
      <c r="E31" s="11">
        <v>4.7631825505758786E-3</v>
      </c>
      <c r="F31" s="11">
        <v>0</v>
      </c>
      <c r="G31" s="11">
        <v>0</v>
      </c>
      <c r="H31" s="11">
        <v>0</v>
      </c>
      <c r="I31" s="11">
        <v>8.2274143926258425E-2</v>
      </c>
      <c r="J31" s="11">
        <v>0.80876761006289311</v>
      </c>
      <c r="K31" s="11">
        <v>9.6792143186702706E-2</v>
      </c>
      <c r="L31" s="11">
        <v>0</v>
      </c>
      <c r="M31" s="11">
        <v>0</v>
      </c>
      <c r="N31" s="11">
        <v>0</v>
      </c>
      <c r="O31" s="15">
        <v>1.4476602445981503E-2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4.7274449707004278E-2</v>
      </c>
      <c r="D33" s="11">
        <v>0.52248738736842104</v>
      </c>
      <c r="E33" s="11">
        <v>4.7611213664438747E-2</v>
      </c>
      <c r="F33" s="11">
        <v>6.855451268075119E-2</v>
      </c>
      <c r="G33" s="11">
        <v>0.62487725842696629</v>
      </c>
      <c r="H33" s="11">
        <v>0.16469572505242722</v>
      </c>
      <c r="I33" s="11">
        <v>0.27212130470214813</v>
      </c>
      <c r="J33" s="11">
        <v>10.104570662893082</v>
      </c>
      <c r="K33" s="11">
        <v>0.46860964102494812</v>
      </c>
      <c r="L33" s="11">
        <v>1.5812256874999999</v>
      </c>
      <c r="M33" s="11">
        <v>0</v>
      </c>
      <c r="N33" s="11">
        <v>0.63249027499999999</v>
      </c>
      <c r="O33" s="11">
        <v>9.2602337350050482E-2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133961</v>
      </c>
      <c r="D37" s="49">
        <v>95</v>
      </c>
      <c r="E37" s="49">
        <v>134056</v>
      </c>
      <c r="F37" s="49">
        <v>426</v>
      </c>
      <c r="G37" s="49">
        <v>89</v>
      </c>
      <c r="H37" s="49">
        <v>515</v>
      </c>
      <c r="I37" s="49">
        <v>15595</v>
      </c>
      <c r="J37" s="49">
        <v>318</v>
      </c>
      <c r="K37" s="49">
        <v>15913</v>
      </c>
      <c r="L37" s="49">
        <v>8</v>
      </c>
      <c r="M37" s="49">
        <v>12</v>
      </c>
      <c r="N37" s="49">
        <v>20</v>
      </c>
      <c r="O37" s="49">
        <v>150504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28839.865880486504</v>
      </c>
      <c r="D38" s="49">
        <v>641.41402513661205</v>
      </c>
      <c r="E38" s="49">
        <v>29481.279905623116</v>
      </c>
      <c r="F38" s="49">
        <v>283.85789746017088</v>
      </c>
      <c r="G38" s="49">
        <v>208.13658589420655</v>
      </c>
      <c r="H38" s="49">
        <v>491.99448335437739</v>
      </c>
      <c r="I38" s="49">
        <v>13958.547433037003</v>
      </c>
      <c r="J38" s="49">
        <v>15333.618951694249</v>
      </c>
      <c r="K38" s="49">
        <v>29292.166384731252</v>
      </c>
      <c r="L38" s="49">
        <v>139.85108569299553</v>
      </c>
      <c r="M38" s="49">
        <v>1128.2283180327868</v>
      </c>
      <c r="N38" s="49">
        <v>1268.0794037257824</v>
      </c>
      <c r="O38" s="49">
        <v>60533.520177434526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817805.78839996434</v>
      </c>
      <c r="D39" s="49">
        <v>4926.2240000000011</v>
      </c>
      <c r="E39" s="49">
        <v>822732.01239996438</v>
      </c>
      <c r="F39" s="49">
        <v>3067.8450000000084</v>
      </c>
      <c r="G39" s="49">
        <v>2867.22</v>
      </c>
      <c r="H39" s="49">
        <v>5935.0650000000078</v>
      </c>
      <c r="I39" s="49">
        <v>99553.783799998637</v>
      </c>
      <c r="J39" s="49">
        <v>80634.39</v>
      </c>
      <c r="K39" s="49">
        <v>180188.17379999865</v>
      </c>
      <c r="L39" s="49">
        <v>255.41500000000002</v>
      </c>
      <c r="M39" s="49">
        <v>6106</v>
      </c>
      <c r="N39" s="49">
        <v>6361.415</v>
      </c>
      <c r="O39" s="49">
        <v>1015216.6661999631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CBF6C213-558A-44B4-8375-401C3A318C6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0C06-3D17-495D-908D-63EE9895E9E0}">
  <dimension ref="A1:AC46"/>
  <sheetViews>
    <sheetView topLeftCell="A6"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2.3997391829142487E-2</v>
      </c>
      <c r="D17" s="11">
        <v>0.2802264707692308</v>
      </c>
      <c r="E17" s="11">
        <v>2.421197522321716E-2</v>
      </c>
      <c r="F17" s="11">
        <v>4.8097259268158776E-2</v>
      </c>
      <c r="G17" s="11">
        <v>0.28036948170075188</v>
      </c>
      <c r="H17" s="11">
        <v>7.1553755535079727E-2</v>
      </c>
      <c r="I17" s="11">
        <v>4.0293884647940079E-2</v>
      </c>
      <c r="J17" s="11">
        <v>0.66759872907894735</v>
      </c>
      <c r="K17" s="11">
        <v>5.7655562789512019E-2</v>
      </c>
      <c r="L17" s="11">
        <v>45.17892633333333</v>
      </c>
      <c r="M17" s="11">
        <v>12.67885905</v>
      </c>
      <c r="N17" s="11">
        <v>17.810448621052632</v>
      </c>
      <c r="O17" s="15">
        <v>4.9313924338163735E-2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5.8538375486782718E-3</v>
      </c>
      <c r="D21" s="11">
        <v>0</v>
      </c>
      <c r="E21" s="11">
        <v>5.8489351529987764E-3</v>
      </c>
      <c r="F21" s="11">
        <v>9.7954109797297284E-4</v>
      </c>
      <c r="G21" s="11">
        <v>0</v>
      </c>
      <c r="H21" s="11">
        <v>8.8062009111617302E-4</v>
      </c>
      <c r="I21" s="11">
        <v>3.9538323782771535E-3</v>
      </c>
      <c r="J21" s="11">
        <v>0</v>
      </c>
      <c r="K21" s="11">
        <v>3.8444036598689001E-3</v>
      </c>
      <c r="L21" s="11">
        <v>0</v>
      </c>
      <c r="M21" s="11">
        <v>0</v>
      </c>
      <c r="N21" s="11">
        <v>0</v>
      </c>
      <c r="O21" s="15">
        <v>5.228744171894925E-3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2.9851229377820761E-2</v>
      </c>
      <c r="D25" s="11">
        <v>0.2802264707692308</v>
      </c>
      <c r="E25" s="11">
        <v>3.0060910376215937E-2</v>
      </c>
      <c r="F25" s="11">
        <v>4.9076800366131747E-2</v>
      </c>
      <c r="G25" s="11">
        <v>0.28036948170075188</v>
      </c>
      <c r="H25" s="11">
        <v>7.2434375626195896E-2</v>
      </c>
      <c r="I25" s="11">
        <v>4.4247717026217229E-2</v>
      </c>
      <c r="J25" s="11">
        <v>0.66759872907894735</v>
      </c>
      <c r="K25" s="11">
        <v>6.1499966449380918E-2</v>
      </c>
      <c r="L25" s="11">
        <v>45.17892633333333</v>
      </c>
      <c r="M25" s="11">
        <v>12.67885905</v>
      </c>
      <c r="N25" s="11">
        <v>17.810448621052632</v>
      </c>
      <c r="O25" s="11">
        <v>5.4542668510058658E-2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2.1460769245647965E-2</v>
      </c>
      <c r="D29" s="11">
        <v>0</v>
      </c>
      <c r="E29" s="11">
        <v>2.1442796559943307E-2</v>
      </c>
      <c r="F29" s="11">
        <v>8.5798394425675675E-2</v>
      </c>
      <c r="G29" s="11">
        <v>0.57541845864661656</v>
      </c>
      <c r="H29" s="11">
        <v>0.13524370083523157</v>
      </c>
      <c r="I29" s="11">
        <v>4.0907160674157304E-2</v>
      </c>
      <c r="J29" s="11">
        <v>0.17255201842105264</v>
      </c>
      <c r="K29" s="11">
        <v>4.4550645447924253E-2</v>
      </c>
      <c r="L29" s="11">
        <v>0</v>
      </c>
      <c r="M29" s="11">
        <v>0</v>
      </c>
      <c r="N29" s="11">
        <v>0</v>
      </c>
      <c r="O29" s="15">
        <v>3.2303420423361387E-2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2.9617356544165054E-3</v>
      </c>
      <c r="D31" s="11">
        <v>0</v>
      </c>
      <c r="E31" s="11">
        <v>2.9592552985891903E-3</v>
      </c>
      <c r="F31" s="11">
        <v>4.5957077702702704E-3</v>
      </c>
      <c r="G31" s="11">
        <v>0</v>
      </c>
      <c r="H31" s="11">
        <v>4.1316006074411538E-3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2.6206497322111707E-3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2.4422504900064472E-2</v>
      </c>
      <c r="D33" s="11">
        <v>0</v>
      </c>
      <c r="E33" s="11">
        <v>2.4402051858532496E-2</v>
      </c>
      <c r="F33" s="11">
        <v>9.0394102195945944E-2</v>
      </c>
      <c r="G33" s="11">
        <v>0.57541845864661656</v>
      </c>
      <c r="H33" s="11">
        <v>0.13937530144267274</v>
      </c>
      <c r="I33" s="11">
        <v>4.0907160674157304E-2</v>
      </c>
      <c r="J33" s="11">
        <v>0.17255201842105264</v>
      </c>
      <c r="K33" s="11">
        <v>4.4550645447924253E-2</v>
      </c>
      <c r="L33" s="11">
        <v>0</v>
      </c>
      <c r="M33" s="11">
        <v>0</v>
      </c>
      <c r="N33" s="11">
        <v>0</v>
      </c>
      <c r="O33" s="11">
        <v>3.4924070155572556E-2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15510</v>
      </c>
      <c r="D37" s="49">
        <v>13</v>
      </c>
      <c r="E37" s="49">
        <v>15523</v>
      </c>
      <c r="F37" s="49">
        <v>1184</v>
      </c>
      <c r="G37" s="49">
        <v>133</v>
      </c>
      <c r="H37" s="49">
        <v>1317</v>
      </c>
      <c r="I37" s="49">
        <v>2670</v>
      </c>
      <c r="J37" s="49">
        <v>76</v>
      </c>
      <c r="K37" s="49">
        <v>2746</v>
      </c>
      <c r="L37" s="49">
        <v>3</v>
      </c>
      <c r="M37" s="49">
        <v>16</v>
      </c>
      <c r="N37" s="49">
        <v>19</v>
      </c>
      <c r="O37" s="49">
        <v>19605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3081.7535808813527</v>
      </c>
      <c r="D38" s="49">
        <v>53.629600000000003</v>
      </c>
      <c r="E38" s="49">
        <v>3135.3831808813529</v>
      </c>
      <c r="F38" s="49">
        <v>805.34554543921899</v>
      </c>
      <c r="G38" s="49">
        <v>824.77115414791263</v>
      </c>
      <c r="H38" s="49">
        <v>1630.1166995871317</v>
      </c>
      <c r="I38" s="49">
        <v>1151.2326754547398</v>
      </c>
      <c r="J38" s="49">
        <v>734.16403612619365</v>
      </c>
      <c r="K38" s="49">
        <v>1885.3967115809335</v>
      </c>
      <c r="L38" s="49">
        <v>22.429786338797815</v>
      </c>
      <c r="M38" s="49">
        <v>2002.6402977800547</v>
      </c>
      <c r="N38" s="49">
        <v>2025.0700841188525</v>
      </c>
      <c r="O38" s="49">
        <v>8675.9666761682711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72333.54399999931</v>
      </c>
      <c r="D39" s="49">
        <v>525.19999999999993</v>
      </c>
      <c r="E39" s="49">
        <v>72858.743999999308</v>
      </c>
      <c r="F39" s="49">
        <v>12020.29200000001</v>
      </c>
      <c r="G39" s="49">
        <v>9458.2000000000007</v>
      </c>
      <c r="H39" s="49">
        <v>21478.492000000013</v>
      </c>
      <c r="I39" s="49">
        <v>15199.826000000015</v>
      </c>
      <c r="J39" s="49">
        <v>20501</v>
      </c>
      <c r="K39" s="49">
        <v>35700.826000000015</v>
      </c>
      <c r="L39" s="49">
        <v>184.15799999999999</v>
      </c>
      <c r="M39" s="49">
        <v>20800.900000000001</v>
      </c>
      <c r="N39" s="49">
        <v>20985.058000000001</v>
      </c>
      <c r="O39" s="49">
        <v>151023.11999999933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4867D508-A620-48CE-A583-4B4FF2B14BB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16D48-B9DD-489C-86C9-474C06510857}">
  <dimension ref="A1:AC46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3.4661786380063148E-2</v>
      </c>
      <c r="D17" s="11">
        <v>3.3897217639393951</v>
      </c>
      <c r="E17" s="11">
        <v>3.5900855030496337E-2</v>
      </c>
      <c r="F17" s="11">
        <v>0.11554459958512399</v>
      </c>
      <c r="G17" s="11">
        <v>0.90950904330081273</v>
      </c>
      <c r="H17" s="11">
        <v>0.15394712674872199</v>
      </c>
      <c r="I17" s="11">
        <v>6.7548249084562223E-2</v>
      </c>
      <c r="J17" s="11">
        <v>28.073237627192675</v>
      </c>
      <c r="K17" s="11">
        <v>0.2695837761067722</v>
      </c>
      <c r="L17" s="11">
        <v>3.7609238813846155</v>
      </c>
      <c r="M17" s="11">
        <v>31.399087902272729</v>
      </c>
      <c r="N17" s="11">
        <v>14.917613944862385</v>
      </c>
      <c r="O17" s="15">
        <v>8.5138143452750489E-2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1.7481443989162803E-3</v>
      </c>
      <c r="D20" s="11">
        <v>0</v>
      </c>
      <c r="E20" s="11">
        <v>1.7474987857422639E-3</v>
      </c>
      <c r="F20" s="11">
        <v>0</v>
      </c>
      <c r="G20" s="11">
        <v>0</v>
      </c>
      <c r="H20" s="11">
        <v>0</v>
      </c>
      <c r="I20" s="11">
        <v>1.2416145871624991E-2</v>
      </c>
      <c r="J20" s="11">
        <v>7.0413865686274515E-2</v>
      </c>
      <c r="K20" s="11">
        <v>1.2834546566235235E-2</v>
      </c>
      <c r="L20" s="11">
        <v>0.79587426153846152</v>
      </c>
      <c r="M20" s="11">
        <v>2.9217279545454544</v>
      </c>
      <c r="N20" s="11">
        <v>1.6540170366972478</v>
      </c>
      <c r="O20" s="15">
        <v>4.8791595057750643E-3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8.3100282660280821E-3</v>
      </c>
      <c r="D21" s="11">
        <v>0</v>
      </c>
      <c r="E21" s="11">
        <v>8.3069592611287602E-3</v>
      </c>
      <c r="F21" s="11">
        <v>1.0339588767479341E-2</v>
      </c>
      <c r="G21" s="11">
        <v>0</v>
      </c>
      <c r="H21" s="11">
        <v>9.839482822375149E-3</v>
      </c>
      <c r="I21" s="11">
        <v>3.7112880351650647E-2</v>
      </c>
      <c r="J21" s="11">
        <v>0</v>
      </c>
      <c r="K21" s="11">
        <v>3.6845144741220748E-2</v>
      </c>
      <c r="L21" s="11">
        <v>0.10493361538461539</v>
      </c>
      <c r="M21" s="11">
        <v>0</v>
      </c>
      <c r="N21" s="11">
        <v>6.2575091743119274E-2</v>
      </c>
      <c r="O21" s="15">
        <v>1.2200783223970573E-2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1.391431976444773E-3</v>
      </c>
      <c r="D22" s="11">
        <v>0</v>
      </c>
      <c r="E22" s="11">
        <v>1.3909181019528846E-3</v>
      </c>
      <c r="F22" s="11">
        <v>4.0889488429752066E-4</v>
      </c>
      <c r="G22" s="11">
        <v>0</v>
      </c>
      <c r="H22" s="11">
        <v>3.8911742823436883E-4</v>
      </c>
      <c r="I22" s="11">
        <v>4.3388923559165068E-3</v>
      </c>
      <c r="J22" s="11">
        <v>0</v>
      </c>
      <c r="K22" s="11">
        <v>4.307591201640852E-3</v>
      </c>
      <c r="L22" s="11">
        <v>0.47831646153846152</v>
      </c>
      <c r="M22" s="11">
        <v>0</v>
      </c>
      <c r="N22" s="11">
        <v>0.28523458715596328</v>
      </c>
      <c r="O22" s="15">
        <v>2.0469034595745482E-3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4.6111391021452286E-2</v>
      </c>
      <c r="D25" s="11">
        <v>3.3897217639393951</v>
      </c>
      <c r="E25" s="11">
        <v>4.7346231179320242E-2</v>
      </c>
      <c r="F25" s="11">
        <v>0.12629308323690086</v>
      </c>
      <c r="G25" s="11">
        <v>0.90950904330081273</v>
      </c>
      <c r="H25" s="11">
        <v>0.1641757269993315</v>
      </c>
      <c r="I25" s="11">
        <v>0.12141616766375435</v>
      </c>
      <c r="J25" s="11">
        <v>28.143651492878949</v>
      </c>
      <c r="K25" s="11">
        <v>0.32357105861586904</v>
      </c>
      <c r="L25" s="11">
        <v>5.140048219846153</v>
      </c>
      <c r="M25" s="11">
        <v>34.320815856818186</v>
      </c>
      <c r="N25" s="11">
        <v>16.919440660458715</v>
      </c>
      <c r="O25" s="11">
        <v>0.10426498964207068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8.7342121884865995E-2</v>
      </c>
      <c r="D29" s="11">
        <v>5.2508082757575751</v>
      </c>
      <c r="E29" s="11">
        <v>8.9249059191987029E-2</v>
      </c>
      <c r="F29" s="11">
        <v>0.37348324739669425</v>
      </c>
      <c r="G29" s="11">
        <v>0.18192873878048782</v>
      </c>
      <c r="H29" s="11">
        <v>0.36421812566653566</v>
      </c>
      <c r="I29" s="11">
        <v>0.11781595018166276</v>
      </c>
      <c r="J29" s="11">
        <v>2.9977035588235292</v>
      </c>
      <c r="K29" s="11">
        <v>0.13859171481009971</v>
      </c>
      <c r="L29" s="11">
        <v>8.9373956415384601</v>
      </c>
      <c r="M29" s="11">
        <v>43.410007840909095</v>
      </c>
      <c r="N29" s="11">
        <v>22.852945520183486</v>
      </c>
      <c r="O29" s="15">
        <v>0.12578501022242949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9.879783085913885E-3</v>
      </c>
      <c r="D31" s="11">
        <v>0</v>
      </c>
      <c r="E31" s="11">
        <v>9.8761343495047844E-3</v>
      </c>
      <c r="F31" s="11">
        <v>5.7374347057851251E-2</v>
      </c>
      <c r="G31" s="11">
        <v>0</v>
      </c>
      <c r="H31" s="11">
        <v>5.4599260668501778E-2</v>
      </c>
      <c r="I31" s="11">
        <v>2.6513959394457505E-2</v>
      </c>
      <c r="J31" s="11">
        <v>0</v>
      </c>
      <c r="K31" s="11">
        <v>2.6322685339840158E-2</v>
      </c>
      <c r="L31" s="11">
        <v>0</v>
      </c>
      <c r="M31" s="11">
        <v>0</v>
      </c>
      <c r="N31" s="11">
        <v>0</v>
      </c>
      <c r="O31" s="15">
        <v>1.3128185260867108E-2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9.7221904970779885E-2</v>
      </c>
      <c r="D33" s="11">
        <v>5.2508082757575751</v>
      </c>
      <c r="E33" s="11">
        <v>9.912519354149181E-2</v>
      </c>
      <c r="F33" s="11">
        <v>0.43085759445454552</v>
      </c>
      <c r="G33" s="11">
        <v>0.18192873878048782</v>
      </c>
      <c r="H33" s="11">
        <v>0.41881738633503746</v>
      </c>
      <c r="I33" s="11">
        <v>0.14432990957612027</v>
      </c>
      <c r="J33" s="11">
        <v>2.9977035588235292</v>
      </c>
      <c r="K33" s="11">
        <v>0.16491440014993988</v>
      </c>
      <c r="L33" s="11">
        <v>8.9373956415384601</v>
      </c>
      <c r="M33" s="11">
        <v>43.410007840909095</v>
      </c>
      <c r="N33" s="11">
        <v>22.852945520183486</v>
      </c>
      <c r="O33" s="11">
        <v>0.13891319548329661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89322</v>
      </c>
      <c r="D37" s="49">
        <v>33</v>
      </c>
      <c r="E37" s="49">
        <v>89355</v>
      </c>
      <c r="F37" s="49">
        <v>2420</v>
      </c>
      <c r="G37" s="49">
        <v>123</v>
      </c>
      <c r="H37" s="49">
        <v>2543</v>
      </c>
      <c r="I37" s="49">
        <v>14037</v>
      </c>
      <c r="J37" s="49">
        <v>102</v>
      </c>
      <c r="K37" s="49">
        <v>14139</v>
      </c>
      <c r="L37" s="49">
        <v>65</v>
      </c>
      <c r="M37" s="49">
        <v>44</v>
      </c>
      <c r="N37" s="49">
        <v>109</v>
      </c>
      <c r="O37" s="49">
        <v>106146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20009.924338530309</v>
      </c>
      <c r="D38" s="49">
        <v>269.82569999999998</v>
      </c>
      <c r="E38" s="49">
        <v>20279.75003853031</v>
      </c>
      <c r="F38" s="49">
        <v>522.83972355051583</v>
      </c>
      <c r="G38" s="49">
        <v>353.08637841530054</v>
      </c>
      <c r="H38" s="49">
        <v>875.92610196581631</v>
      </c>
      <c r="I38" s="49">
        <v>8587.2133961952004</v>
      </c>
      <c r="J38" s="49">
        <v>3686.2237830750014</v>
      </c>
      <c r="K38" s="49">
        <v>12273.437179270202</v>
      </c>
      <c r="L38" s="49">
        <v>457.09490437158468</v>
      </c>
      <c r="M38" s="49">
        <v>5123.5588099043716</v>
      </c>
      <c r="N38" s="49">
        <v>5580.6537142759562</v>
      </c>
      <c r="O38" s="49">
        <v>39009.767034042285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482486.42420000955</v>
      </c>
      <c r="D39" s="49">
        <v>915.9</v>
      </c>
      <c r="E39" s="49">
        <v>483402.32420000958</v>
      </c>
      <c r="F39" s="49">
        <v>13128.424000000034</v>
      </c>
      <c r="G39" s="49">
        <v>4918</v>
      </c>
      <c r="H39" s="49">
        <v>18046.424000000035</v>
      </c>
      <c r="I39" s="49">
        <v>86913.963599998606</v>
      </c>
      <c r="J39" s="49">
        <v>25494.5</v>
      </c>
      <c r="K39" s="49">
        <v>112408.46359999861</v>
      </c>
      <c r="L39" s="49">
        <v>2016.7579999999998</v>
      </c>
      <c r="M39" s="49">
        <v>23372.114000000001</v>
      </c>
      <c r="N39" s="49">
        <v>25388.872000000003</v>
      </c>
      <c r="O39" s="49">
        <v>639246.08380000817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5B4FCA5B-6886-4D58-A337-397F6CC8F4A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65f8c356-4e68-4249-b6b4-ff4b7d86b8c0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AEBB705-FA92-4010-BD7D-64DA39576A1F}">
  <ds:schemaRefs>
    <ds:schemaRef ds:uri="http://schemas.titus.com/TitusProperties/"/>
    <ds:schemaRef ds:uri=""/>
  </ds:schemaRefs>
</ds:datastoreItem>
</file>

<file path=docMetadata/LabelInfo.xml><?xml version="1.0" encoding="utf-8"?>
<clbl:labelList xmlns:clbl="http://schemas.microsoft.com/office/2020/mipLabelMetadata">
  <clbl:label id="{cf560730-74aa-484c-ab22-071dc6bdcd2d}" enabled="1" method="Privileged" siteId="{2c6d33c0-d62b-4623-b965-c88a0515e03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52</vt:i4>
      </vt:variant>
    </vt:vector>
  </HeadingPairs>
  <TitlesOfParts>
    <vt:vector size="52" baseType="lpstr">
      <vt:lpstr>AYDIN - EFELER</vt:lpstr>
      <vt:lpstr>AYDIN - BOZDOĞAN</vt:lpstr>
      <vt:lpstr>AYDIN - ÇİNE</vt:lpstr>
      <vt:lpstr>AYDIN - GERMENCİK</vt:lpstr>
      <vt:lpstr>AYDIN - KARACASU</vt:lpstr>
      <vt:lpstr>AYDIN - KOÇARLI</vt:lpstr>
      <vt:lpstr>AYDIN - KUŞADASI</vt:lpstr>
      <vt:lpstr>AYDIN - KUYUCAK</vt:lpstr>
      <vt:lpstr>AYDIN - NAZİLLİ</vt:lpstr>
      <vt:lpstr>AYDIN - SÖKE</vt:lpstr>
      <vt:lpstr>AYDIN - SULTANHİSAR</vt:lpstr>
      <vt:lpstr>AYDIN - YENİPAZAR</vt:lpstr>
      <vt:lpstr>AYDIN - BUHARKENT</vt:lpstr>
      <vt:lpstr>AYDIN - İNCİRLİOVA</vt:lpstr>
      <vt:lpstr>AYDIN - KARPUZLU</vt:lpstr>
      <vt:lpstr>AYDIN - KÖŞK</vt:lpstr>
      <vt:lpstr>AYDIN - DİDİM</vt:lpstr>
      <vt:lpstr>DENİZLİ - MERKEZEFENDİ</vt:lpstr>
      <vt:lpstr>DENİZLİ - ACIPAYAM</vt:lpstr>
      <vt:lpstr>DENİZLİ - BABADAĞ</vt:lpstr>
      <vt:lpstr>DENİZLİ - BAKLAN</vt:lpstr>
      <vt:lpstr>DENİZLİ - BEKİLLİ</vt:lpstr>
      <vt:lpstr>DENİZLİ - BEYAĞAÇ</vt:lpstr>
      <vt:lpstr>DENİZLİ - BOZKURT</vt:lpstr>
      <vt:lpstr>DENİZLİ - BULDAN</vt:lpstr>
      <vt:lpstr>DENİZLİ - ÇAL</vt:lpstr>
      <vt:lpstr>DENİZLİ - ÇAMELİ</vt:lpstr>
      <vt:lpstr>DENİZLİ - ÇARDAK</vt:lpstr>
      <vt:lpstr>DENİZLİ - ÇİVRİL</vt:lpstr>
      <vt:lpstr>DENİZLİ - GÜNEY</vt:lpstr>
      <vt:lpstr>DENİZLİ - HONAZ</vt:lpstr>
      <vt:lpstr>DENİZLİ - KALE</vt:lpstr>
      <vt:lpstr>DENİZLİ - SARAYKÖY</vt:lpstr>
      <vt:lpstr>DENİZLİ - SERİNHİSAR</vt:lpstr>
      <vt:lpstr>DENİZLİ - TAVAS</vt:lpstr>
      <vt:lpstr>DENİZLİ - PAMUKKALE</vt:lpstr>
      <vt:lpstr>MUĞLA - MENTEŞE</vt:lpstr>
      <vt:lpstr>MUĞLA - BODRUM</vt:lpstr>
      <vt:lpstr>MUĞLA - DALAMAN</vt:lpstr>
      <vt:lpstr>MUĞLA - DATÇA</vt:lpstr>
      <vt:lpstr>MUĞLA - FETHİYE</vt:lpstr>
      <vt:lpstr>MUĞLA - KÖYCEĞİZ</vt:lpstr>
      <vt:lpstr>MUĞLA - MARMARİS</vt:lpstr>
      <vt:lpstr>MUĞLA - MİLAS</vt:lpstr>
      <vt:lpstr>MUĞLA - ORTACA</vt:lpstr>
      <vt:lpstr>MUĞLA - ULA</vt:lpstr>
      <vt:lpstr>MUĞLA - YATAĞAN</vt:lpstr>
      <vt:lpstr>MUĞLA - KAVAKLIDERE</vt:lpstr>
      <vt:lpstr>MUĞLA - SEYDİKEMER</vt:lpstr>
      <vt:lpstr>Sayfa4</vt:lpstr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ÖZKAN</dc:creator>
  <cp:keywords>Hizmete Özel, Kişisel Veri İçermez</cp:keywords>
  <cp:lastModifiedBy>Mustafa Türe</cp:lastModifiedBy>
  <dcterms:created xsi:type="dcterms:W3CDTF">2018-03-07T06:32:47Z</dcterms:created>
  <dcterms:modified xsi:type="dcterms:W3CDTF">2026-06-26T10:51:19Z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65f8c356-4e68-4249-b6b4-ff4b7d86b8c0</vt:lpwstr>
  </property>
  <property fmtid="{D5CDD505-2E9C-101B-9397-08002B2CF9AE}" pid="3" name="ClassifierUsername">
    <vt:lpwstr>Enise ÖKTEM </vt:lpwstr>
  </property>
  <property fmtid="{D5CDD505-2E9C-101B-9397-08002B2CF9AE}" pid="4" name="ClassifiedDateTime">
    <vt:lpwstr>28.02.2024_14:26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2036-06-22</vt:lpwstr>
  </property>
  <property fmtid="{D5CDD505-2E9C-101B-9397-08002B2CF9AE}" pid="8" name="MSIP_Label_cf560730-74aa-484c-ab22-071dc6bdcd2d_Enabled">
    <vt:lpwstr>true</vt:lpwstr>
  </property>
  <property fmtid="{D5CDD505-2E9C-101B-9397-08002B2CF9AE}" pid="9" name="MSIP_Label_cf560730-74aa-484c-ab22-071dc6bdcd2d_SetDate">
    <vt:lpwstr>2024-05-21T06:30:53Z</vt:lpwstr>
  </property>
  <property fmtid="{D5CDD505-2E9C-101B-9397-08002B2CF9AE}" pid="10" name="MSIP_Label_cf560730-74aa-484c-ab22-071dc6bdcd2d_Method">
    <vt:lpwstr>Privileged</vt:lpwstr>
  </property>
  <property fmtid="{D5CDD505-2E9C-101B-9397-08002B2CF9AE}" pid="11" name="MSIP_Label_cf560730-74aa-484c-ab22-071dc6bdcd2d_Name">
    <vt:lpwstr>Tasnif Dışı</vt:lpwstr>
  </property>
  <property fmtid="{D5CDD505-2E9C-101B-9397-08002B2CF9AE}" pid="12" name="MSIP_Label_cf560730-74aa-484c-ab22-071dc6bdcd2d_SiteId">
    <vt:lpwstr>2c6d33c0-d62b-4623-b965-c88a0515e03c</vt:lpwstr>
  </property>
  <property fmtid="{D5CDD505-2E9C-101B-9397-08002B2CF9AE}" pid="13" name="MSIP_Label_cf560730-74aa-484c-ab22-071dc6bdcd2d_ActionId">
    <vt:lpwstr>6871bd4d-b33b-41b5-b4fd-6be86d8c83ef</vt:lpwstr>
  </property>
  <property fmtid="{D5CDD505-2E9C-101B-9397-08002B2CF9AE}" pid="14" name="MSIP_Label_cf560730-74aa-484c-ab22-071dc6bdcd2d_ContentBits">
    <vt:lpwstr>2</vt:lpwstr>
  </property>
</Properties>
</file>